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341" windowWidth="16785" windowHeight="13170" activeTab="0"/>
  </bookViews>
  <sheets>
    <sheet name="Tabelle1" sheetId="1" r:id="rId1"/>
  </sheets>
  <definedNames>
    <definedName name="_xlnm.Print_Area" localSheetId="0">'Tabelle1'!$A$1:$AJ$70</definedName>
  </definedNames>
  <calcPr fullCalcOnLoad="1"/>
</workbook>
</file>

<file path=xl/sharedStrings.xml><?xml version="1.0" encoding="utf-8"?>
<sst xmlns="http://schemas.openxmlformats.org/spreadsheetml/2006/main" count="978" uniqueCount="203">
  <si>
    <t>NL</t>
  </si>
  <si>
    <t>Total</t>
  </si>
  <si>
    <t>Snr</t>
  </si>
  <si>
    <t>Name</t>
  </si>
  <si>
    <t>Nat</t>
  </si>
  <si>
    <t>GB</t>
  </si>
  <si>
    <t>D</t>
  </si>
  <si>
    <t>B</t>
  </si>
  <si>
    <t>CH</t>
  </si>
  <si>
    <t>F</t>
  </si>
  <si>
    <t>Michael</t>
  </si>
  <si>
    <t>1 Heat</t>
  </si>
  <si>
    <t>2.Heat</t>
  </si>
  <si>
    <t>3 Heat</t>
  </si>
  <si>
    <t>1.Heat</t>
  </si>
  <si>
    <t>Day-Tot</t>
  </si>
  <si>
    <t>3.Heat</t>
  </si>
  <si>
    <t>Day-tot</t>
  </si>
  <si>
    <t>Great Britain</t>
  </si>
  <si>
    <t>AMCA</t>
  </si>
  <si>
    <t>Germany</t>
  </si>
  <si>
    <t>DAM</t>
  </si>
  <si>
    <t>Netherland</t>
  </si>
  <si>
    <t>MON</t>
  </si>
  <si>
    <t>Danmark</t>
  </si>
  <si>
    <t>DMCU</t>
  </si>
  <si>
    <t>Belgium</t>
  </si>
  <si>
    <t>Swiss</t>
  </si>
  <si>
    <t>SAM</t>
  </si>
  <si>
    <t>Czechia</t>
  </si>
  <si>
    <t>CAM</t>
  </si>
  <si>
    <t>France</t>
  </si>
  <si>
    <t>UFOLEP</t>
  </si>
  <si>
    <t>Italy</t>
  </si>
  <si>
    <t>Russia</t>
  </si>
  <si>
    <t>Total Competitors</t>
  </si>
  <si>
    <t>Standing</t>
  </si>
  <si>
    <t>Point/Heat</t>
  </si>
  <si>
    <t xml:space="preserve">NP - no Points &lt;33%   ns No Start  </t>
  </si>
  <si>
    <t xml:space="preserve">  X Cancelled</t>
  </si>
  <si>
    <t>1.</t>
  </si>
  <si>
    <t>2.</t>
  </si>
  <si>
    <t>3.</t>
  </si>
  <si>
    <t>on Day-Results</t>
  </si>
  <si>
    <t>Position</t>
  </si>
  <si>
    <t>Points</t>
  </si>
  <si>
    <t>David</t>
  </si>
  <si>
    <t>CSEN</t>
  </si>
  <si>
    <t>Newcomer</t>
  </si>
  <si>
    <t>Design -IMBA-Board</t>
  </si>
  <si>
    <t>AVERAGE</t>
  </si>
  <si>
    <t xml:space="preserve">  </t>
  </si>
  <si>
    <t>UMC</t>
  </si>
  <si>
    <t>NRMF</t>
  </si>
  <si>
    <t>John</t>
  </si>
  <si>
    <t>Tausch</t>
  </si>
  <si>
    <t>Rambo</t>
  </si>
  <si>
    <t>Neale</t>
  </si>
  <si>
    <t>Paul</t>
  </si>
  <si>
    <t>Ryan</t>
  </si>
  <si>
    <t>Schoch</t>
  </si>
  <si>
    <t>Nowak</t>
  </si>
  <si>
    <t>Quentin</t>
  </si>
  <si>
    <t>Birh</t>
  </si>
  <si>
    <t>Tessari</t>
  </si>
  <si>
    <t>Fabio</t>
  </si>
  <si>
    <t>IT</t>
  </si>
  <si>
    <t>Chr.-Name</t>
  </si>
  <si>
    <t>ns</t>
  </si>
  <si>
    <t>Dennis</t>
  </si>
  <si>
    <t>X</t>
  </si>
  <si>
    <t>Christian</t>
  </si>
  <si>
    <t>Competitions</t>
  </si>
  <si>
    <t>Participants</t>
  </si>
  <si>
    <t>Norley</t>
  </si>
  <si>
    <t>Jacky</t>
  </si>
  <si>
    <t>Braun</t>
  </si>
  <si>
    <t>Gerhards</t>
  </si>
  <si>
    <t>Schepmans</t>
  </si>
  <si>
    <t>Tom</t>
  </si>
  <si>
    <t>Fleerackers</t>
  </si>
  <si>
    <t>Tomasso</t>
  </si>
  <si>
    <t>dis</t>
  </si>
  <si>
    <t>Disqualified</t>
  </si>
  <si>
    <t>Vullers</t>
  </si>
  <si>
    <t>Greg</t>
  </si>
  <si>
    <t>Van Wordragen</t>
  </si>
  <si>
    <t>Fara Vicentino</t>
  </si>
  <si>
    <t>Turchetto</t>
  </si>
  <si>
    <t>Giacomo</t>
  </si>
  <si>
    <t>Opdenakker</t>
  </si>
  <si>
    <t>Gaven</t>
  </si>
  <si>
    <t>Karel</t>
  </si>
  <si>
    <t>King</t>
  </si>
  <si>
    <t>Lewis</t>
  </si>
  <si>
    <t>Pierre</t>
  </si>
  <si>
    <t>Ruud</t>
  </si>
  <si>
    <t>De Laat</t>
  </si>
  <si>
    <t>EUROPEAN CHAMPIONSHIP IMBA 2015                -MX2-</t>
  </si>
  <si>
    <t>"12 April</t>
  </si>
  <si>
    <t>"24.May</t>
  </si>
  <si>
    <t xml:space="preserve"> 21. June</t>
  </si>
  <si>
    <t>Blerick</t>
  </si>
  <si>
    <t>Koningshooikt</t>
  </si>
  <si>
    <t>"18. July</t>
  </si>
  <si>
    <t>Allaire</t>
  </si>
  <si>
    <t>"23 August</t>
  </si>
  <si>
    <t>"27. Sept</t>
  </si>
  <si>
    <t>Amriswil</t>
  </si>
  <si>
    <t>"4.October</t>
  </si>
  <si>
    <t>Kleinhau</t>
  </si>
  <si>
    <t>Koningshooi</t>
  </si>
  <si>
    <t>Fara Vicenti</t>
  </si>
  <si>
    <t>Cuppen</t>
  </si>
  <si>
    <t>Van Teijlingen</t>
  </si>
  <si>
    <t>Van Der Linden</t>
  </si>
  <si>
    <t>Stealey</t>
  </si>
  <si>
    <t>Ridgway</t>
  </si>
  <si>
    <t>Pottenger</t>
  </si>
  <si>
    <t>Tranter</t>
  </si>
  <si>
    <t>Heck</t>
  </si>
  <si>
    <t>Nijs</t>
  </si>
  <si>
    <t>Bourleau</t>
  </si>
  <si>
    <t>Foguenne</t>
  </si>
  <si>
    <t>Baestaens</t>
  </si>
  <si>
    <t>Ierace</t>
  </si>
  <si>
    <t>Prunier</t>
  </si>
  <si>
    <t>Mickael</t>
  </si>
  <si>
    <t>Frédéric</t>
  </si>
  <si>
    <t>Pierfederici</t>
  </si>
  <si>
    <t>Jeroen</t>
  </si>
  <si>
    <t>Joshua</t>
  </si>
  <si>
    <t>Zac</t>
  </si>
  <si>
    <t>Matt</t>
  </si>
  <si>
    <t>Bradley</t>
  </si>
  <si>
    <t>Mike Adrian</t>
  </si>
  <si>
    <t>Kristof</t>
  </si>
  <si>
    <t>Axel</t>
  </si>
  <si>
    <t>Brent</t>
  </si>
  <si>
    <t>Stef</t>
  </si>
  <si>
    <t>Martino</t>
  </si>
  <si>
    <t>Gael</t>
  </si>
  <si>
    <t>Dubray</t>
  </si>
  <si>
    <t>Marcello</t>
  </si>
  <si>
    <t>NP</t>
  </si>
  <si>
    <t>Le Visage</t>
  </si>
  <si>
    <t>Nation-Cup MX2 2015</t>
  </si>
  <si>
    <t xml:space="preserve">Sigoni </t>
  </si>
  <si>
    <t>Beraldi</t>
  </si>
  <si>
    <t>Tobia</t>
  </si>
  <si>
    <t>Antonello</t>
  </si>
  <si>
    <t>Samuele</t>
  </si>
  <si>
    <t>Elia</t>
  </si>
  <si>
    <t>Kim</t>
  </si>
  <si>
    <t>Graf</t>
  </si>
  <si>
    <t>Echle</t>
  </si>
  <si>
    <t>Gautschi</t>
  </si>
  <si>
    <t>Christoph</t>
  </si>
  <si>
    <t xml:space="preserve"> </t>
  </si>
  <si>
    <t>tolu</t>
  </si>
  <si>
    <t>24. May 2015</t>
  </si>
  <si>
    <t>Luke</t>
  </si>
  <si>
    <t>Burton</t>
  </si>
  <si>
    <t>Josh</t>
  </si>
  <si>
    <t>Waterman</t>
  </si>
  <si>
    <t>21 June 2015</t>
  </si>
  <si>
    <t>Lorsbach</t>
  </si>
  <si>
    <t>Sandro</t>
  </si>
  <si>
    <t>17 July 2015</t>
  </si>
  <si>
    <t>Rijkers</t>
  </si>
  <si>
    <t>Rik</t>
  </si>
  <si>
    <t>Wijnhoven</t>
  </si>
  <si>
    <t>Thomas</t>
  </si>
  <si>
    <t>Van Rooij</t>
  </si>
  <si>
    <t>Chris</t>
  </si>
  <si>
    <t>Blerick NL</t>
  </si>
  <si>
    <t>Seiler</t>
  </si>
  <si>
    <t>Nico</t>
  </si>
  <si>
    <t>Scheiben</t>
  </si>
  <si>
    <t>Robin</t>
  </si>
  <si>
    <t>Dave</t>
  </si>
  <si>
    <t>Steiger</t>
  </si>
  <si>
    <t>Andreas</t>
  </si>
  <si>
    <t>Louis</t>
  </si>
  <si>
    <t xml:space="preserve">NP </t>
  </si>
  <si>
    <t>X3.Heat</t>
  </si>
  <si>
    <t>Amriswil CH</t>
  </si>
  <si>
    <t>Rickert</t>
  </si>
  <si>
    <t>Pit</t>
  </si>
  <si>
    <t>Wirtz</t>
  </si>
  <si>
    <t>Tim</t>
  </si>
  <si>
    <t>Bonnekoh</t>
  </si>
  <si>
    <t>Marten</t>
  </si>
  <si>
    <t>Vandee</t>
  </si>
  <si>
    <t>Jordy</t>
  </si>
  <si>
    <t>Scomparin</t>
  </si>
  <si>
    <t>Alberto</t>
  </si>
  <si>
    <t>4. October</t>
  </si>
  <si>
    <t>Changing CH</t>
  </si>
  <si>
    <t>Change</t>
  </si>
  <si>
    <t>Winner 2-Stroke Cup</t>
  </si>
  <si>
    <t>Participants last Competition at Kleinhau</t>
  </si>
  <si>
    <t>The best 3 of Day-Results/Nation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</si>
</sst>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h:mm"/>
    <numFmt numFmtId="181" formatCode="000\.00\.000\.000"/>
    <numFmt numFmtId="182" formatCode="_-* #,##0.00\ [$€]_-;\-* #,##0.00\ [$€]_-;_-* &quot;-&quot;??\ [$€]_-;_-@_-"/>
    <numFmt numFmtId="183" formatCode="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</numFmts>
  <fonts count="4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 style="medium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20" borderId="1" applyNumberFormat="0" applyAlignment="0" applyProtection="0"/>
    <xf numFmtId="0" fontId="2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21" borderId="2" applyNumberFormat="0" applyFont="0" applyAlignment="0" applyProtection="0"/>
    <xf numFmtId="0" fontId="24" fillId="20" borderId="3" applyNumberFormat="0" applyAlignment="0" applyProtection="0"/>
    <xf numFmtId="0" fontId="24" fillId="20" borderId="3" applyNumberFormat="0" applyAlignment="0" applyProtection="0"/>
    <xf numFmtId="0" fontId="24" fillId="20" borderId="3" applyNumberFormat="0" applyAlignment="0" applyProtection="0"/>
    <xf numFmtId="0" fontId="12" fillId="0" borderId="0" applyNumberFormat="0" applyFill="0" applyBorder="0" applyAlignment="0" applyProtection="0"/>
    <xf numFmtId="0" fontId="24" fillId="20" borderId="3" applyNumberFormat="0" applyAlignment="0" applyProtection="0"/>
    <xf numFmtId="0" fontId="24" fillId="20" borderId="3" applyNumberFormat="0" applyAlignment="0" applyProtection="0"/>
    <xf numFmtId="0" fontId="29" fillId="0" borderId="4" applyNumberFormat="0" applyFill="0" applyAlignment="0" applyProtection="0"/>
    <xf numFmtId="0" fontId="25" fillId="0" borderId="5" applyNumberFormat="0" applyFill="0" applyAlignment="0" applyProtection="0"/>
    <xf numFmtId="0" fontId="26" fillId="22" borderId="6" applyNumberFormat="0" applyAlignment="0" applyProtection="0"/>
    <xf numFmtId="0" fontId="20" fillId="3" borderId="0" applyNumberFormat="0" applyBorder="0" applyAlignment="0" applyProtection="0"/>
    <xf numFmtId="0" fontId="0" fillId="21" borderId="2" applyNumberFormat="0" applyFont="0" applyAlignment="0" applyProtection="0"/>
    <xf numFmtId="0" fontId="26" fillId="2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29" fillId="0" borderId="4" applyNumberFormat="0" applyFill="0" applyAlignment="0" applyProtection="0"/>
    <xf numFmtId="0" fontId="2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3" applyNumberFormat="0" applyAlignment="0" applyProtection="0"/>
    <xf numFmtId="0" fontId="20" fillId="3" borderId="0" applyNumberFormat="0" applyBorder="0" applyAlignment="0" applyProtection="0"/>
    <xf numFmtId="0" fontId="22" fillId="7" borderId="3" applyNumberFormat="0" applyAlignment="0" applyProtection="0"/>
    <xf numFmtId="0" fontId="26" fillId="22" borderId="6" applyNumberFormat="0" applyAlignment="0" applyProtection="0"/>
    <xf numFmtId="0" fontId="26" fillId="22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5" fillId="0" borderId="5" applyNumberFormat="0" applyFill="0" applyAlignment="0" applyProtection="0"/>
    <xf numFmtId="9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6" fillId="22" borderId="6" applyNumberFormat="0" applyAlignment="0" applyProtection="0"/>
    <xf numFmtId="0" fontId="2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2" fillId="7" borderId="3" applyNumberFormat="0" applyAlignment="0" applyProtection="0"/>
    <xf numFmtId="0" fontId="24" fillId="20" borderId="3" applyNumberFormat="0" applyAlignment="0" applyProtection="0"/>
    <xf numFmtId="0" fontId="23" fillId="20" borderId="1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22" borderId="6" applyNumberFormat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0" borderId="0" xfId="0" applyFill="1" applyAlignment="1">
      <alignment textRotation="90"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0" fillId="24" borderId="0" xfId="0" applyFill="1" applyAlignment="1">
      <alignment/>
    </xf>
    <xf numFmtId="0" fontId="0" fillId="7" borderId="0" xfId="0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shrinkToFit="1"/>
    </xf>
    <xf numFmtId="0" fontId="0" fillId="0" borderId="0" xfId="0" applyAlignment="1">
      <alignment/>
    </xf>
    <xf numFmtId="0" fontId="4" fillId="10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7" fillId="25" borderId="0" xfId="0" applyFont="1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7" fillId="17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7" borderId="0" xfId="0" applyFill="1" applyBorder="1" applyAlignment="1">
      <alignment/>
    </xf>
    <xf numFmtId="0" fontId="4" fillId="7" borderId="0" xfId="0" applyFont="1" applyFill="1" applyAlignment="1">
      <alignment/>
    </xf>
    <xf numFmtId="0" fontId="8" fillId="1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Border="1" applyAlignment="1">
      <alignment/>
    </xf>
    <xf numFmtId="16" fontId="34" fillId="7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>
      <alignment/>
    </xf>
    <xf numFmtId="0" fontId="33" fillId="0" borderId="0" xfId="0" applyFont="1" applyFill="1" applyBorder="1" applyAlignment="1">
      <alignment/>
    </xf>
    <xf numFmtId="0" fontId="35" fillId="7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4" fillId="23" borderId="0" xfId="0" applyFont="1" applyFill="1" applyAlignment="1">
      <alignment/>
    </xf>
    <xf numFmtId="0" fontId="0" fillId="24" borderId="10" xfId="0" applyFill="1" applyBorder="1" applyAlignment="1">
      <alignment textRotation="90"/>
    </xf>
    <xf numFmtId="0" fontId="0" fillId="27" borderId="10" xfId="0" applyFill="1" applyBorder="1" applyAlignment="1">
      <alignment/>
    </xf>
    <xf numFmtId="0" fontId="0" fillId="7" borderId="10" xfId="0" applyFill="1" applyBorder="1" applyAlignment="1">
      <alignment/>
    </xf>
    <xf numFmtId="0" fontId="4" fillId="20" borderId="0" xfId="0" applyFont="1" applyFill="1" applyAlignment="1">
      <alignment/>
    </xf>
    <xf numFmtId="0" fontId="14" fillId="20" borderId="0" xfId="0" applyFont="1" applyFill="1" applyAlignment="1">
      <alignment/>
    </xf>
    <xf numFmtId="0" fontId="0" fillId="28" borderId="0" xfId="0" applyFill="1" applyAlignment="1">
      <alignment/>
    </xf>
    <xf numFmtId="0" fontId="4" fillId="24" borderId="0" xfId="0" applyFont="1" applyFill="1" applyAlignment="1">
      <alignment/>
    </xf>
    <xf numFmtId="0" fontId="4" fillId="2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7" borderId="0" xfId="0" applyFont="1" applyFill="1" applyAlignment="1">
      <alignment/>
    </xf>
    <xf numFmtId="0" fontId="34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0" borderId="0" xfId="0" applyFont="1" applyFill="1" applyAlignment="1">
      <alignment/>
    </xf>
    <xf numFmtId="0" fontId="33" fillId="20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23" borderId="0" xfId="0" applyFill="1" applyAlignment="1">
      <alignment/>
    </xf>
    <xf numFmtId="0" fontId="4" fillId="28" borderId="0" xfId="0" applyFont="1" applyFill="1" applyAlignment="1">
      <alignment/>
    </xf>
    <xf numFmtId="1" fontId="4" fillId="23" borderId="0" xfId="0" applyNumberFormat="1" applyFont="1" applyFill="1" applyAlignment="1">
      <alignment/>
    </xf>
    <xf numFmtId="0" fontId="4" fillId="20" borderId="0" xfId="0" applyFont="1" applyFill="1" applyAlignment="1">
      <alignment horizontal="right"/>
    </xf>
    <xf numFmtId="0" fontId="33" fillId="0" borderId="0" xfId="0" applyFont="1" applyBorder="1" applyAlignment="1">
      <alignment/>
    </xf>
    <xf numFmtId="0" fontId="7" fillId="17" borderId="0" xfId="0" applyFont="1" applyFill="1" applyAlignment="1">
      <alignment/>
    </xf>
    <xf numFmtId="0" fontId="0" fillId="15" borderId="0" xfId="0" applyFill="1" applyAlignment="1">
      <alignment/>
    </xf>
    <xf numFmtId="0" fontId="38" fillId="0" borderId="0" xfId="0" applyFont="1" applyAlignment="1">
      <alignment/>
    </xf>
    <xf numFmtId="0" fontId="8" fillId="10" borderId="0" xfId="0" applyFont="1" applyFill="1" applyAlignment="1">
      <alignment/>
    </xf>
    <xf numFmtId="0" fontId="4" fillId="11" borderId="0" xfId="0" applyFont="1" applyFill="1" applyAlignment="1">
      <alignment/>
    </xf>
    <xf numFmtId="0" fontId="39" fillId="0" borderId="0" xfId="0" applyFont="1" applyAlignment="1">
      <alignment/>
    </xf>
    <xf numFmtId="16" fontId="34" fillId="0" borderId="0" xfId="0" applyNumberFormat="1" applyFont="1" applyAlignment="1">
      <alignment/>
    </xf>
    <xf numFmtId="0" fontId="39" fillId="20" borderId="0" xfId="0" applyFont="1" applyFill="1" applyAlignment="1">
      <alignment horizontal="left"/>
    </xf>
    <xf numFmtId="0" fontId="39" fillId="20" borderId="0" xfId="0" applyFont="1" applyFill="1" applyAlignment="1">
      <alignment/>
    </xf>
    <xf numFmtId="0" fontId="39" fillId="20" borderId="0" xfId="0" applyFont="1" applyFill="1" applyAlignment="1">
      <alignment horizontal="right"/>
    </xf>
  </cellXfs>
  <cellStyles count="22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" xfId="120"/>
    <cellStyle name="Bemærk!" xfId="121"/>
    <cellStyle name="Berechnung" xfId="122"/>
    <cellStyle name="Beregning" xfId="123"/>
    <cellStyle name="Berekening" xfId="124"/>
    <cellStyle name="Followed Hyperlink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Comma" xfId="134"/>
    <cellStyle name="Comma [0]" xfId="135"/>
    <cellStyle name="Eingabe" xfId="136"/>
    <cellStyle name="Entrée" xfId="137"/>
    <cellStyle name="Ergebnis" xfId="138"/>
    <cellStyle name="Erklärender Text" xfId="139"/>
    <cellStyle name="Euro" xfId="140"/>
    <cellStyle name="Explanatory Text" xfId="141"/>
    <cellStyle name="Forklarende tekst" xfId="142"/>
    <cellStyle name="Gekoppelde cel" xfId="143"/>
    <cellStyle name="God" xfId="144"/>
    <cellStyle name="Goed" xfId="145"/>
    <cellStyle name="Good" xfId="146"/>
    <cellStyle name="Gut" xfId="147"/>
    <cellStyle name="Heading 1" xfId="148"/>
    <cellStyle name="Heading 2" xfId="149"/>
    <cellStyle name="Heading 3" xfId="150"/>
    <cellStyle name="Heading 4" xfId="151"/>
    <cellStyle name="Hyperlink" xfId="152"/>
    <cellStyle name="Input" xfId="153"/>
    <cellStyle name="Insatisfaisant" xfId="154"/>
    <cellStyle name="Invoer" xfId="155"/>
    <cellStyle name="Kontroller celle" xfId="156"/>
    <cellStyle name="Kontrolní buňka" xfId="157"/>
    <cellStyle name="Kop 1" xfId="158"/>
    <cellStyle name="Kop 2" xfId="159"/>
    <cellStyle name="Kop 3" xfId="160"/>
    <cellStyle name="Kop 4" xfId="161"/>
    <cellStyle name="Linked Cell" xfId="162"/>
    <cellStyle name="Markeringsfarve1" xfId="163"/>
    <cellStyle name="Markeringsfarve2" xfId="164"/>
    <cellStyle name="Markeringsfarve3" xfId="165"/>
    <cellStyle name="Markeringsfarve4" xfId="166"/>
    <cellStyle name="Markeringsfarve5" xfId="167"/>
    <cellStyle name="Markeringsfarve6" xfId="168"/>
    <cellStyle name="Nadpis 1" xfId="169"/>
    <cellStyle name="Nadpis 2" xfId="170"/>
    <cellStyle name="Nadpis 3" xfId="171"/>
    <cellStyle name="Nadpis 4" xfId="172"/>
    <cellStyle name="Název" xfId="173"/>
    <cellStyle name="Neutraal" xfId="174"/>
    <cellStyle name="Neutral" xfId="175"/>
    <cellStyle name="Neutrální" xfId="176"/>
    <cellStyle name="Neutre" xfId="177"/>
    <cellStyle name="Normal 2" xfId="178"/>
    <cellStyle name="Note" xfId="179"/>
    <cellStyle name="Notitie" xfId="180"/>
    <cellStyle name="Notiz" xfId="181"/>
    <cellStyle name="Ongeldig" xfId="182"/>
    <cellStyle name="Output" xfId="183"/>
    <cellStyle name="Overskrift 1" xfId="184"/>
    <cellStyle name="Overskrift 2" xfId="185"/>
    <cellStyle name="Overskrift 3" xfId="186"/>
    <cellStyle name="Overskrift 4" xfId="187"/>
    <cellStyle name="Poznámka" xfId="188"/>
    <cellStyle name="Propojená buňka" xfId="189"/>
    <cellStyle name="Percent" xfId="190"/>
    <cellStyle name="Sammenkædet celle" xfId="191"/>
    <cellStyle name="Satisfaisant" xfId="192"/>
    <cellStyle name="Schlecht" xfId="193"/>
    <cellStyle name="Sortie" xfId="194"/>
    <cellStyle name="Správně" xfId="195"/>
    <cellStyle name="Text upozornění" xfId="196"/>
    <cellStyle name="Texte explicatif" xfId="197"/>
    <cellStyle name="Titel" xfId="198"/>
    <cellStyle name="Title" xfId="199"/>
    <cellStyle name="Titre" xfId="200"/>
    <cellStyle name="Titre 1" xfId="201"/>
    <cellStyle name="Titre 2" xfId="202"/>
    <cellStyle name="Titre 3" xfId="203"/>
    <cellStyle name="Titre 4" xfId="204"/>
    <cellStyle name="Totaal" xfId="205"/>
    <cellStyle name="Total" xfId="206"/>
    <cellStyle name="Überschrift" xfId="207"/>
    <cellStyle name="Überschrift 1" xfId="208"/>
    <cellStyle name="Überschrift 2" xfId="209"/>
    <cellStyle name="Überschrift 3" xfId="210"/>
    <cellStyle name="Überschrift 4" xfId="211"/>
    <cellStyle name="Überschrift_TN Klh" xfId="212"/>
    <cellStyle name="Ugyldig" xfId="213"/>
    <cellStyle name="Uitvoer" xfId="214"/>
    <cellStyle name="Vérification" xfId="215"/>
    <cellStyle name="Verklarende tekst" xfId="216"/>
    <cellStyle name="Verknüpfte Zelle" xfId="217"/>
    <cellStyle name="Vstup" xfId="218"/>
    <cellStyle name="Výpočet" xfId="219"/>
    <cellStyle name="Výstup" xfId="220"/>
    <cellStyle name="Vysvětlující text" xfId="221"/>
    <cellStyle name="Waarschuwingstekst" xfId="222"/>
    <cellStyle name="Currency" xfId="223"/>
    <cellStyle name="Currency [0]" xfId="224"/>
    <cellStyle name="Warnender Text" xfId="225"/>
    <cellStyle name="Warning Text" xfId="226"/>
    <cellStyle name="Zelle überprüfen" xfId="227"/>
    <cellStyle name="Zvýraznění 1" xfId="228"/>
    <cellStyle name="Zvýraznění 2" xfId="229"/>
    <cellStyle name="Zvýraznění 3" xfId="230"/>
    <cellStyle name="Zvýraznění 4" xfId="231"/>
    <cellStyle name="Zvýraznění 5" xfId="232"/>
    <cellStyle name="Zvýraznění 6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75</xdr:row>
      <xdr:rowOff>9525</xdr:rowOff>
    </xdr:from>
    <xdr:to>
      <xdr:col>4</xdr:col>
      <xdr:colOff>9525</xdr:colOff>
      <xdr:row>75</xdr:row>
      <xdr:rowOff>142875</xdr:rowOff>
    </xdr:to>
    <xdr:pic>
      <xdr:nvPicPr>
        <xdr:cNvPr id="1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34778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</xdr:row>
      <xdr:rowOff>9525</xdr:rowOff>
    </xdr:from>
    <xdr:to>
      <xdr:col>32</xdr:col>
      <xdr:colOff>0</xdr:colOff>
      <xdr:row>2</xdr:row>
      <xdr:rowOff>161925</xdr:rowOff>
    </xdr:to>
    <xdr:pic>
      <xdr:nvPicPr>
        <xdr:cNvPr id="2" name="Picture 10" descr="Flagge 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5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9525</xdr:rowOff>
    </xdr:from>
    <xdr:to>
      <xdr:col>8</xdr:col>
      <xdr:colOff>0</xdr:colOff>
      <xdr:row>2</xdr:row>
      <xdr:rowOff>152400</xdr:rowOff>
    </xdr:to>
    <xdr:pic>
      <xdr:nvPicPr>
        <xdr:cNvPr id="3" name="Picture 12" descr="Flagge Belg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0</xdr:colOff>
      <xdr:row>82</xdr:row>
      <xdr:rowOff>133350</xdr:rowOff>
    </xdr:to>
    <xdr:pic>
      <xdr:nvPicPr>
        <xdr:cNvPr id="4" name="Picture 14" descr="Flagge Tschechische Republ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4601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19050</xdr:rowOff>
    </xdr:from>
    <xdr:to>
      <xdr:col>4</xdr:col>
      <xdr:colOff>9525</xdr:colOff>
      <xdr:row>79</xdr:row>
      <xdr:rowOff>142875</xdr:rowOff>
    </xdr:to>
    <xdr:pic>
      <xdr:nvPicPr>
        <xdr:cNvPr id="5" name="Picture 15" descr="Flagge Frankreic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1413510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84</xdr:row>
      <xdr:rowOff>19050</xdr:rowOff>
    </xdr:from>
    <xdr:to>
      <xdr:col>4</xdr:col>
      <xdr:colOff>9525</xdr:colOff>
      <xdr:row>84</xdr:row>
      <xdr:rowOff>142875</xdr:rowOff>
    </xdr:to>
    <xdr:pic>
      <xdr:nvPicPr>
        <xdr:cNvPr id="6" name="Picture 16" descr="Flagge Russlan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3125" y="1494472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0</xdr:colOff>
      <xdr:row>2</xdr:row>
      <xdr:rowOff>142875</xdr:rowOff>
    </xdr:to>
    <xdr:pic>
      <xdr:nvPicPr>
        <xdr:cNvPr id="7" name="Picture 17" descr="Flagge Itali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14775" y="495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</xdr:rowOff>
    </xdr:from>
    <xdr:to>
      <xdr:col>36</xdr:col>
      <xdr:colOff>0</xdr:colOff>
      <xdr:row>2</xdr:row>
      <xdr:rowOff>142875</xdr:rowOff>
    </xdr:to>
    <xdr:pic>
      <xdr:nvPicPr>
        <xdr:cNvPr id="8" name="Picture 34" descr="D:\MC_BERICHT\IMBA_ALLGEMEIN\IMBA_EMBLEM_NAME\xxLOGOneu201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2495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152400</xdr:colOff>
      <xdr:row>72</xdr:row>
      <xdr:rowOff>9525</xdr:rowOff>
    </xdr:from>
    <xdr:to>
      <xdr:col>33</xdr:col>
      <xdr:colOff>0</xdr:colOff>
      <xdr:row>72</xdr:row>
      <xdr:rowOff>619125</xdr:rowOff>
    </xdr:to>
    <xdr:pic>
      <xdr:nvPicPr>
        <xdr:cNvPr id="9" name="Picture 35" descr="D:\MC_BERICHT\IMBA_ALLGEMEIN\IMBA_EMBLEM_NAME\xxLOGOneu201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91550" y="12534900"/>
          <a:ext cx="476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9525</xdr:rowOff>
    </xdr:from>
    <xdr:to>
      <xdr:col>1</xdr:col>
      <xdr:colOff>371475</xdr:colOff>
      <xdr:row>91</xdr:row>
      <xdr:rowOff>9525</xdr:rowOff>
    </xdr:to>
    <xdr:pic>
      <xdr:nvPicPr>
        <xdr:cNvPr id="10" name="Picture 36" descr="D:\MC_BERICHT\IMBA_ALLGEMEIN\IMBA_EMBLEM_NAME\xxLOGOneu201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574482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2</xdr:row>
      <xdr:rowOff>9525</xdr:rowOff>
    </xdr:from>
    <xdr:to>
      <xdr:col>27</xdr:col>
      <xdr:colOff>238125</xdr:colOff>
      <xdr:row>3</xdr:row>
      <xdr:rowOff>9525</xdr:rowOff>
    </xdr:to>
    <xdr:pic>
      <xdr:nvPicPr>
        <xdr:cNvPr id="11" name="Picture 1" descr="Flagge Schweiz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00950" y="504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</xdr:row>
      <xdr:rowOff>0</xdr:rowOff>
    </xdr:from>
    <xdr:to>
      <xdr:col>24</xdr:col>
      <xdr:colOff>9525</xdr:colOff>
      <xdr:row>2</xdr:row>
      <xdr:rowOff>152400</xdr:rowOff>
    </xdr:to>
    <xdr:pic>
      <xdr:nvPicPr>
        <xdr:cNvPr id="12" name="Picture 7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95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19</xdr:col>
      <xdr:colOff>238125</xdr:colOff>
      <xdr:row>2</xdr:row>
      <xdr:rowOff>142875</xdr:rowOff>
    </xdr:to>
    <xdr:pic>
      <xdr:nvPicPr>
        <xdr:cNvPr id="13" name="Image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24525" y="50482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</xdr:row>
      <xdr:rowOff>9525</xdr:rowOff>
    </xdr:from>
    <xdr:to>
      <xdr:col>15</xdr:col>
      <xdr:colOff>238125</xdr:colOff>
      <xdr:row>2</xdr:row>
      <xdr:rowOff>152400</xdr:rowOff>
    </xdr:to>
    <xdr:pic>
      <xdr:nvPicPr>
        <xdr:cNvPr id="14" name="Image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1012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77</xdr:row>
      <xdr:rowOff>9525</xdr:rowOff>
    </xdr:from>
    <xdr:to>
      <xdr:col>3</xdr:col>
      <xdr:colOff>219075</xdr:colOff>
      <xdr:row>77</xdr:row>
      <xdr:rowOff>133350</xdr:rowOff>
    </xdr:to>
    <xdr:pic>
      <xdr:nvPicPr>
        <xdr:cNvPr id="15" name="Picture 17" descr="Flagge Itali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13801725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83</xdr:row>
      <xdr:rowOff>9525</xdr:rowOff>
    </xdr:from>
    <xdr:to>
      <xdr:col>3</xdr:col>
      <xdr:colOff>219075</xdr:colOff>
      <xdr:row>83</xdr:row>
      <xdr:rowOff>123825</xdr:rowOff>
    </xdr:to>
    <xdr:pic>
      <xdr:nvPicPr>
        <xdr:cNvPr id="16" name="Picture 11" descr="Flagge Dänemark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43125" y="14773275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161925</xdr:colOff>
      <xdr:row>81</xdr:row>
      <xdr:rowOff>152400</xdr:rowOff>
    </xdr:to>
    <xdr:pic>
      <xdr:nvPicPr>
        <xdr:cNvPr id="17" name="Picture 1" descr="Flagge Schweiz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33600" y="144399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28575</xdr:rowOff>
    </xdr:from>
    <xdr:to>
      <xdr:col>3</xdr:col>
      <xdr:colOff>209550</xdr:colOff>
      <xdr:row>76</xdr:row>
      <xdr:rowOff>161925</xdr:rowOff>
    </xdr:to>
    <xdr:pic>
      <xdr:nvPicPr>
        <xdr:cNvPr id="18" name="Picture 541" descr="Bild in Originalgröße anzeige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33600" y="1365885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89</xdr:row>
      <xdr:rowOff>9525</xdr:rowOff>
    </xdr:from>
    <xdr:to>
      <xdr:col>8</xdr:col>
      <xdr:colOff>209550</xdr:colOff>
      <xdr:row>90</xdr:row>
      <xdr:rowOff>9525</xdr:rowOff>
    </xdr:to>
    <xdr:pic>
      <xdr:nvPicPr>
        <xdr:cNvPr id="19" name="Picture 12" descr="Flagge Belg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15744825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74</xdr:row>
      <xdr:rowOff>9525</xdr:rowOff>
    </xdr:from>
    <xdr:to>
      <xdr:col>32</xdr:col>
      <xdr:colOff>0</xdr:colOff>
      <xdr:row>74</xdr:row>
      <xdr:rowOff>161925</xdr:rowOff>
    </xdr:to>
    <xdr:pic>
      <xdr:nvPicPr>
        <xdr:cNvPr id="20" name="Picture 10" descr="Flagge 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3315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9525</xdr:rowOff>
    </xdr:from>
    <xdr:to>
      <xdr:col>8</xdr:col>
      <xdr:colOff>0</xdr:colOff>
      <xdr:row>74</xdr:row>
      <xdr:rowOff>152400</xdr:rowOff>
    </xdr:to>
    <xdr:pic>
      <xdr:nvPicPr>
        <xdr:cNvPr id="21" name="Picture 12" descr="Flagge Belg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133159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12</xdr:col>
      <xdr:colOff>0</xdr:colOff>
      <xdr:row>74</xdr:row>
      <xdr:rowOff>142875</xdr:rowOff>
    </xdr:to>
    <xdr:pic>
      <xdr:nvPicPr>
        <xdr:cNvPr id="22" name="Picture 17" descr="Flagge Itali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14775" y="13306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74</xdr:row>
      <xdr:rowOff>9525</xdr:rowOff>
    </xdr:from>
    <xdr:to>
      <xdr:col>27</xdr:col>
      <xdr:colOff>238125</xdr:colOff>
      <xdr:row>75</xdr:row>
      <xdr:rowOff>9525</xdr:rowOff>
    </xdr:to>
    <xdr:pic>
      <xdr:nvPicPr>
        <xdr:cNvPr id="23" name="Picture 1" descr="Flagge Schweiz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00950" y="13315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74</xdr:row>
      <xdr:rowOff>0</xdr:rowOff>
    </xdr:from>
    <xdr:to>
      <xdr:col>24</xdr:col>
      <xdr:colOff>9525</xdr:colOff>
      <xdr:row>74</xdr:row>
      <xdr:rowOff>152400</xdr:rowOff>
    </xdr:to>
    <xdr:pic>
      <xdr:nvPicPr>
        <xdr:cNvPr id="24" name="Picture 7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3306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74</xdr:row>
      <xdr:rowOff>9525</xdr:rowOff>
    </xdr:from>
    <xdr:to>
      <xdr:col>19</xdr:col>
      <xdr:colOff>238125</xdr:colOff>
      <xdr:row>74</xdr:row>
      <xdr:rowOff>142875</xdr:rowOff>
    </xdr:to>
    <xdr:pic>
      <xdr:nvPicPr>
        <xdr:cNvPr id="25" name="Image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24525" y="13315950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74</xdr:row>
      <xdr:rowOff>9525</xdr:rowOff>
    </xdr:from>
    <xdr:to>
      <xdr:col>15</xdr:col>
      <xdr:colOff>238125</xdr:colOff>
      <xdr:row>74</xdr:row>
      <xdr:rowOff>152400</xdr:rowOff>
    </xdr:to>
    <xdr:pic>
      <xdr:nvPicPr>
        <xdr:cNvPr id="26" name="Image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10125" y="133159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9525</xdr:rowOff>
    </xdr:from>
    <xdr:to>
      <xdr:col>4</xdr:col>
      <xdr:colOff>9525</xdr:colOff>
      <xdr:row>78</xdr:row>
      <xdr:rowOff>152400</xdr:rowOff>
    </xdr:to>
    <xdr:pic>
      <xdr:nvPicPr>
        <xdr:cNvPr id="27" name="Picture 10" descr="Flagge 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39636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4</xdr:col>
      <xdr:colOff>9525</xdr:colOff>
      <xdr:row>80</xdr:row>
      <xdr:rowOff>133350</xdr:rowOff>
    </xdr:to>
    <xdr:pic>
      <xdr:nvPicPr>
        <xdr:cNvPr id="28" name="Picture 12" descr="Flagge Belg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4277975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124</xdr:row>
      <xdr:rowOff>9525</xdr:rowOff>
    </xdr:from>
    <xdr:to>
      <xdr:col>1</xdr:col>
      <xdr:colOff>371475</xdr:colOff>
      <xdr:row>126</xdr:row>
      <xdr:rowOff>9525</xdr:rowOff>
    </xdr:to>
    <xdr:pic>
      <xdr:nvPicPr>
        <xdr:cNvPr id="29" name="Picture 36" descr="D:\MC_BERICHT\IMBA_ALLGEMEIN\IMBA_EMBLEM_NAME\xxLOGOneu201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2187892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124</xdr:row>
      <xdr:rowOff>9525</xdr:rowOff>
    </xdr:from>
    <xdr:to>
      <xdr:col>8</xdr:col>
      <xdr:colOff>200025</xdr:colOff>
      <xdr:row>124</xdr:row>
      <xdr:rowOff>257175</xdr:rowOff>
    </xdr:to>
    <xdr:pic>
      <xdr:nvPicPr>
        <xdr:cNvPr id="30" name="Picture 17" descr="Flagge Itali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38475" y="2187892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157</xdr:row>
      <xdr:rowOff>9525</xdr:rowOff>
    </xdr:from>
    <xdr:to>
      <xdr:col>1</xdr:col>
      <xdr:colOff>371475</xdr:colOff>
      <xdr:row>159</xdr:row>
      <xdr:rowOff>9525</xdr:rowOff>
    </xdr:to>
    <xdr:pic>
      <xdr:nvPicPr>
        <xdr:cNvPr id="31" name="Picture 36" descr="D:\MC_BERICHT\IMBA_ALLGEMEIN\IMBA_EMBLEM_NAME\xxLOGOneu201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2768917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157</xdr:row>
      <xdr:rowOff>9525</xdr:rowOff>
    </xdr:from>
    <xdr:to>
      <xdr:col>8</xdr:col>
      <xdr:colOff>209550</xdr:colOff>
      <xdr:row>157</xdr:row>
      <xdr:rowOff>247650</xdr:rowOff>
    </xdr:to>
    <xdr:pic>
      <xdr:nvPicPr>
        <xdr:cNvPr id="32" name="Picture 541" descr="Bild in Originalgröße anzeige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86100" y="27689175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185</xdr:row>
      <xdr:rowOff>9525</xdr:rowOff>
    </xdr:from>
    <xdr:to>
      <xdr:col>1</xdr:col>
      <xdr:colOff>371475</xdr:colOff>
      <xdr:row>187</xdr:row>
      <xdr:rowOff>9525</xdr:rowOff>
    </xdr:to>
    <xdr:pic>
      <xdr:nvPicPr>
        <xdr:cNvPr id="33" name="Picture 36" descr="D:\MC_BERICHT\IMBA_ALLGEMEIN\IMBA_EMBLEM_NAME\xxLOGOneu201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3268980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19050</xdr:rowOff>
    </xdr:from>
    <xdr:to>
      <xdr:col>8</xdr:col>
      <xdr:colOff>171450</xdr:colOff>
      <xdr:row>185</xdr:row>
      <xdr:rowOff>247650</xdr:rowOff>
    </xdr:to>
    <xdr:pic>
      <xdr:nvPicPr>
        <xdr:cNvPr id="34" name="Picture 15" descr="Flagge Frankreic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9900" y="32699325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215</xdr:row>
      <xdr:rowOff>9525</xdr:rowOff>
    </xdr:from>
    <xdr:to>
      <xdr:col>1</xdr:col>
      <xdr:colOff>371475</xdr:colOff>
      <xdr:row>217</xdr:row>
      <xdr:rowOff>9525</xdr:rowOff>
    </xdr:to>
    <xdr:pic>
      <xdr:nvPicPr>
        <xdr:cNvPr id="35" name="Picture 36" descr="D:\MC_BERICHT\IMBA_ALLGEMEIN\IMBA_EMBLEM_NAME\xxLOGOneu201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3801427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215</xdr:row>
      <xdr:rowOff>0</xdr:rowOff>
    </xdr:from>
    <xdr:to>
      <xdr:col>8</xdr:col>
      <xdr:colOff>209550</xdr:colOff>
      <xdr:row>215</xdr:row>
      <xdr:rowOff>247650</xdr:rowOff>
    </xdr:to>
    <xdr:pic>
      <xdr:nvPicPr>
        <xdr:cNvPr id="36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246</xdr:row>
      <xdr:rowOff>9525</xdr:rowOff>
    </xdr:from>
    <xdr:to>
      <xdr:col>1</xdr:col>
      <xdr:colOff>371475</xdr:colOff>
      <xdr:row>248</xdr:row>
      <xdr:rowOff>9525</xdr:rowOff>
    </xdr:to>
    <xdr:pic>
      <xdr:nvPicPr>
        <xdr:cNvPr id="37" name="Picture 36" descr="D:\MC_BERICHT\IMBA_ALLGEMEIN\IMBA_EMBLEM_NAME\xxLOGOneu201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4350067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246</xdr:row>
      <xdr:rowOff>9525</xdr:rowOff>
    </xdr:from>
    <xdr:to>
      <xdr:col>8</xdr:col>
      <xdr:colOff>209550</xdr:colOff>
      <xdr:row>247</xdr:row>
      <xdr:rowOff>9525</xdr:rowOff>
    </xdr:to>
    <xdr:pic>
      <xdr:nvPicPr>
        <xdr:cNvPr id="38" name="Picture 1" descr="Flagge Schweiz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90875" y="435006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280</xdr:row>
      <xdr:rowOff>9525</xdr:rowOff>
    </xdr:from>
    <xdr:to>
      <xdr:col>1</xdr:col>
      <xdr:colOff>371475</xdr:colOff>
      <xdr:row>282</xdr:row>
      <xdr:rowOff>9525</xdr:rowOff>
    </xdr:to>
    <xdr:pic>
      <xdr:nvPicPr>
        <xdr:cNvPr id="39" name="Picture 36" descr="D:\MC_BERICHT\IMBA_ALLGEMEIN\IMBA_EMBLEM_NAME\xxLOGOneu201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4947285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280</xdr:row>
      <xdr:rowOff>0</xdr:rowOff>
    </xdr:from>
    <xdr:to>
      <xdr:col>8</xdr:col>
      <xdr:colOff>209550</xdr:colOff>
      <xdr:row>281</xdr:row>
      <xdr:rowOff>0</xdr:rowOff>
    </xdr:to>
    <xdr:pic>
      <xdr:nvPicPr>
        <xdr:cNvPr id="40" name="Picture 10" descr="Flagge 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49463325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5"/>
  <sheetViews>
    <sheetView tabSelected="1" zoomScaleSheetLayoutView="100" zoomScalePageLayoutView="0" workbookViewId="0" topLeftCell="A1">
      <selection activeCell="L73" sqref="L73"/>
    </sheetView>
  </sheetViews>
  <sheetFormatPr defaultColWidth="11.421875" defaultRowHeight="12.75"/>
  <cols>
    <col min="1" max="1" width="4.140625" style="56" customWidth="1"/>
    <col min="2" max="2" width="15.57421875" style="0" customWidth="1"/>
    <col min="3" max="3" width="12.281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7" width="3.28125" style="0" customWidth="1"/>
    <col min="28" max="28" width="3.7109375" style="0" customWidth="1"/>
    <col min="29" max="31" width="3.28125" style="0" customWidth="1"/>
    <col min="32" max="32" width="3.7109375" style="0" customWidth="1"/>
    <col min="33" max="33" width="5.7109375" style="0" customWidth="1"/>
    <col min="34" max="35" width="3.28125" style="0" customWidth="1"/>
    <col min="36" max="37" width="3.7109375" style="0" customWidth="1"/>
    <col min="38" max="39" width="15.7109375" style="0" customWidth="1"/>
  </cols>
  <sheetData>
    <row r="1" spans="1:35" ht="26.25">
      <c r="A1" s="45" t="s">
        <v>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32"/>
      <c r="U1" s="11"/>
      <c r="V1" s="11"/>
      <c r="W1" s="11"/>
      <c r="X1" s="11"/>
      <c r="Y1" s="11"/>
      <c r="Z1" s="11"/>
      <c r="AA1" s="45"/>
      <c r="AB1" s="32"/>
      <c r="AC1" s="11"/>
      <c r="AD1" s="11"/>
      <c r="AE1" s="11"/>
      <c r="AF1" s="11"/>
      <c r="AG1" s="11"/>
      <c r="AH1" s="10"/>
      <c r="AI1" s="10"/>
    </row>
    <row r="2" spans="1:29" ht="12.75">
      <c r="A2" s="33"/>
      <c r="B2" s="33"/>
      <c r="C2" s="33"/>
      <c r="E2" s="43" t="s">
        <v>99</v>
      </c>
      <c r="I2" s="43" t="s">
        <v>100</v>
      </c>
      <c r="M2" s="22" t="s">
        <v>101</v>
      </c>
      <c r="Q2" s="43" t="s">
        <v>104</v>
      </c>
      <c r="U2" s="22" t="s">
        <v>106</v>
      </c>
      <c r="Y2" s="22" t="s">
        <v>107</v>
      </c>
      <c r="AC2" s="22" t="s">
        <v>109</v>
      </c>
    </row>
    <row r="3" spans="5:31" ht="12.75">
      <c r="E3" s="42" t="s">
        <v>111</v>
      </c>
      <c r="H3" s="9"/>
      <c r="I3" s="63" t="s">
        <v>112</v>
      </c>
      <c r="J3" s="9"/>
      <c r="M3" s="42"/>
      <c r="O3" s="60" t="s">
        <v>74</v>
      </c>
      <c r="Q3" s="22"/>
      <c r="S3" s="60" t="s">
        <v>105</v>
      </c>
      <c r="U3" s="22"/>
      <c r="W3" s="60" t="s">
        <v>102</v>
      </c>
      <c r="Y3" s="22"/>
      <c r="AA3" s="60" t="s">
        <v>108</v>
      </c>
      <c r="AC3" s="22"/>
      <c r="AE3" s="60" t="s">
        <v>110</v>
      </c>
    </row>
    <row r="4" spans="1:39" ht="63">
      <c r="A4" s="14" t="s">
        <v>2</v>
      </c>
      <c r="B4" s="2" t="s">
        <v>3</v>
      </c>
      <c r="C4" t="s">
        <v>67</v>
      </c>
      <c r="D4" t="s">
        <v>4</v>
      </c>
      <c r="E4" s="3" t="s">
        <v>11</v>
      </c>
      <c r="F4" s="3" t="s">
        <v>12</v>
      </c>
      <c r="G4" s="3" t="s">
        <v>13</v>
      </c>
      <c r="H4" s="4" t="s">
        <v>15</v>
      </c>
      <c r="I4" s="3" t="s">
        <v>14</v>
      </c>
      <c r="J4" s="3" t="s">
        <v>12</v>
      </c>
      <c r="K4" s="3" t="s">
        <v>16</v>
      </c>
      <c r="L4" s="4" t="s">
        <v>15</v>
      </c>
      <c r="M4" s="3" t="s">
        <v>14</v>
      </c>
      <c r="N4" s="3" t="s">
        <v>12</v>
      </c>
      <c r="O4" s="41" t="s">
        <v>70</v>
      </c>
      <c r="P4" s="4" t="s">
        <v>15</v>
      </c>
      <c r="Q4" s="3" t="s">
        <v>14</v>
      </c>
      <c r="R4" s="3" t="s">
        <v>12</v>
      </c>
      <c r="S4" s="3" t="s">
        <v>16</v>
      </c>
      <c r="T4" s="4" t="s">
        <v>15</v>
      </c>
      <c r="U4" s="3" t="s">
        <v>14</v>
      </c>
      <c r="V4" s="3" t="s">
        <v>12</v>
      </c>
      <c r="W4" s="3" t="s">
        <v>16</v>
      </c>
      <c r="X4" s="4" t="s">
        <v>17</v>
      </c>
      <c r="Y4" s="3" t="s">
        <v>14</v>
      </c>
      <c r="Z4" s="3" t="s">
        <v>12</v>
      </c>
      <c r="AA4" s="3" t="s">
        <v>185</v>
      </c>
      <c r="AB4" s="4" t="s">
        <v>15</v>
      </c>
      <c r="AC4" s="3" t="s">
        <v>14</v>
      </c>
      <c r="AD4" s="3" t="s">
        <v>12</v>
      </c>
      <c r="AE4" s="3" t="s">
        <v>16</v>
      </c>
      <c r="AF4" s="4" t="s">
        <v>17</v>
      </c>
      <c r="AG4" s="7" t="s">
        <v>1</v>
      </c>
      <c r="AH4" s="3" t="s">
        <v>36</v>
      </c>
      <c r="AI4" s="3" t="s">
        <v>37</v>
      </c>
      <c r="AJ4" s="23" t="s">
        <v>198</v>
      </c>
      <c r="AK4" s="24"/>
      <c r="AL4" s="24"/>
      <c r="AM4" s="24"/>
    </row>
    <row r="5" spans="1:37" ht="12.75">
      <c r="A5" s="54">
        <v>2</v>
      </c>
      <c r="B5" s="6" t="s">
        <v>113</v>
      </c>
      <c r="C5" s="6" t="s">
        <v>54</v>
      </c>
      <c r="D5" s="26" t="s">
        <v>0</v>
      </c>
      <c r="E5" s="65">
        <v>60</v>
      </c>
      <c r="F5" s="65">
        <v>60</v>
      </c>
      <c r="G5" s="11">
        <v>50</v>
      </c>
      <c r="H5" s="54">
        <f aca="true" t="shared" si="0" ref="H5:H36">SUM(E5:G5)</f>
        <v>170</v>
      </c>
      <c r="I5">
        <v>47</v>
      </c>
      <c r="J5">
        <v>41</v>
      </c>
      <c r="K5">
        <v>37</v>
      </c>
      <c r="L5" s="55">
        <f aca="true" t="shared" si="1" ref="L5:L36">SUM(I5:K5)</f>
        <v>125</v>
      </c>
      <c r="M5" s="53">
        <v>54</v>
      </c>
      <c r="N5" s="65">
        <v>60</v>
      </c>
      <c r="P5" s="27">
        <f aca="true" t="shared" si="2" ref="P5:P36">SUM(M5:O5)</f>
        <v>114</v>
      </c>
      <c r="Q5">
        <v>47</v>
      </c>
      <c r="R5" s="53">
        <v>54</v>
      </c>
      <c r="S5" s="53">
        <v>54</v>
      </c>
      <c r="T5" s="66">
        <f aca="true" t="shared" si="3" ref="T5:T36">SUM(Q5:S5)</f>
        <v>155</v>
      </c>
      <c r="U5" s="65">
        <v>60</v>
      </c>
      <c r="V5" s="65">
        <v>60</v>
      </c>
      <c r="W5" s="65">
        <v>60</v>
      </c>
      <c r="X5" s="54">
        <f aca="true" t="shared" si="4" ref="X5:X36">SUM(U5:W5)</f>
        <v>180</v>
      </c>
      <c r="Y5">
        <v>26</v>
      </c>
      <c r="Z5">
        <v>12</v>
      </c>
      <c r="AA5">
        <v>35</v>
      </c>
      <c r="AB5" s="51">
        <f aca="true" t="shared" si="5" ref="AB5:AB36">SUM(Y5:AA5)</f>
        <v>73</v>
      </c>
      <c r="AC5" s="65">
        <v>60</v>
      </c>
      <c r="AD5" s="65">
        <v>60</v>
      </c>
      <c r="AE5" s="65">
        <v>60</v>
      </c>
      <c r="AF5" s="54">
        <f aca="true" t="shared" si="6" ref="AF5:AF36">SUM(AC5:AE5)</f>
        <v>180</v>
      </c>
      <c r="AG5" s="51">
        <f aca="true" t="shared" si="7" ref="AG5:AG36">SUM((H5+L5+P5+T5+X5+AB5+AF5))</f>
        <v>997</v>
      </c>
      <c r="AH5" s="6">
        <v>1</v>
      </c>
      <c r="AI5" s="8">
        <v>60</v>
      </c>
      <c r="AJ5" s="5"/>
      <c r="AK5" s="59"/>
    </row>
    <row r="6" spans="1:37" ht="12.75">
      <c r="A6" s="54">
        <v>16</v>
      </c>
      <c r="B6" s="6" t="s">
        <v>93</v>
      </c>
      <c r="C6" s="6" t="s">
        <v>94</v>
      </c>
      <c r="D6" s="17" t="s">
        <v>5</v>
      </c>
      <c r="E6" s="53">
        <v>54</v>
      </c>
      <c r="F6">
        <v>47</v>
      </c>
      <c r="G6">
        <v>39</v>
      </c>
      <c r="H6" s="51">
        <f t="shared" si="0"/>
        <v>140</v>
      </c>
      <c r="I6" s="10">
        <v>60</v>
      </c>
      <c r="J6">
        <v>29</v>
      </c>
      <c r="K6" s="11">
        <v>50</v>
      </c>
      <c r="L6" s="51">
        <f t="shared" si="1"/>
        <v>139</v>
      </c>
      <c r="M6">
        <v>47</v>
      </c>
      <c r="N6">
        <v>45</v>
      </c>
      <c r="P6" s="51">
        <f t="shared" si="2"/>
        <v>92</v>
      </c>
      <c r="Q6" s="10">
        <v>60</v>
      </c>
      <c r="R6" s="10">
        <v>60</v>
      </c>
      <c r="S6" s="11">
        <v>50</v>
      </c>
      <c r="T6" s="54">
        <f t="shared" si="3"/>
        <v>170</v>
      </c>
      <c r="U6">
        <v>47</v>
      </c>
      <c r="V6">
        <v>15</v>
      </c>
      <c r="W6">
        <v>23</v>
      </c>
      <c r="X6" s="51">
        <f t="shared" si="4"/>
        <v>85</v>
      </c>
      <c r="Y6">
        <v>43</v>
      </c>
      <c r="Z6">
        <v>47</v>
      </c>
      <c r="AA6">
        <v>45</v>
      </c>
      <c r="AB6" s="68">
        <f t="shared" si="5"/>
        <v>135</v>
      </c>
      <c r="AC6" s="53">
        <v>54</v>
      </c>
      <c r="AD6">
        <v>47</v>
      </c>
      <c r="AE6">
        <v>47</v>
      </c>
      <c r="AF6" s="66">
        <f t="shared" si="6"/>
        <v>148</v>
      </c>
      <c r="AG6" s="51">
        <f t="shared" si="7"/>
        <v>909</v>
      </c>
      <c r="AH6" s="6">
        <v>2</v>
      </c>
      <c r="AI6" s="8">
        <v>54</v>
      </c>
      <c r="AJ6" s="5"/>
      <c r="AK6" s="59"/>
    </row>
    <row r="7" spans="1:36" ht="12.75">
      <c r="A7" s="54">
        <v>5</v>
      </c>
      <c r="B7" s="6" t="s">
        <v>86</v>
      </c>
      <c r="C7" s="6" t="s">
        <v>69</v>
      </c>
      <c r="D7" s="26" t="s">
        <v>0</v>
      </c>
      <c r="E7">
        <v>43</v>
      </c>
      <c r="F7">
        <v>29</v>
      </c>
      <c r="G7">
        <v>41</v>
      </c>
      <c r="H7" s="51">
        <f t="shared" si="0"/>
        <v>113</v>
      </c>
      <c r="I7">
        <v>43</v>
      </c>
      <c r="J7" s="11">
        <v>50</v>
      </c>
      <c r="K7">
        <v>45</v>
      </c>
      <c r="L7" s="55">
        <f t="shared" si="1"/>
        <v>138</v>
      </c>
      <c r="M7">
        <v>37</v>
      </c>
      <c r="N7">
        <v>39</v>
      </c>
      <c r="P7" s="51">
        <f t="shared" si="2"/>
        <v>76</v>
      </c>
      <c r="Q7" s="11">
        <v>50</v>
      </c>
      <c r="R7">
        <v>41</v>
      </c>
      <c r="S7">
        <v>35</v>
      </c>
      <c r="T7" s="51">
        <f t="shared" si="3"/>
        <v>126</v>
      </c>
      <c r="U7" s="53">
        <v>54</v>
      </c>
      <c r="V7" s="53">
        <v>54</v>
      </c>
      <c r="W7" s="53">
        <v>54</v>
      </c>
      <c r="X7" s="66">
        <f t="shared" si="4"/>
        <v>162</v>
      </c>
      <c r="Y7">
        <v>31</v>
      </c>
      <c r="Z7">
        <v>31</v>
      </c>
      <c r="AA7">
        <v>43</v>
      </c>
      <c r="AB7" s="51">
        <f t="shared" si="5"/>
        <v>105</v>
      </c>
      <c r="AC7">
        <v>47</v>
      </c>
      <c r="AD7">
        <v>43</v>
      </c>
      <c r="AE7" s="53">
        <v>54</v>
      </c>
      <c r="AF7" s="51">
        <f t="shared" si="6"/>
        <v>144</v>
      </c>
      <c r="AG7" s="51">
        <f t="shared" si="7"/>
        <v>864</v>
      </c>
      <c r="AH7" s="6">
        <v>3</v>
      </c>
      <c r="AI7" s="18">
        <v>50</v>
      </c>
      <c r="AJ7" s="5"/>
    </row>
    <row r="8" spans="1:36" ht="12.75">
      <c r="A8" s="54">
        <v>6</v>
      </c>
      <c r="B8" s="6" t="s">
        <v>55</v>
      </c>
      <c r="C8" s="6" t="s">
        <v>75</v>
      </c>
      <c r="D8" s="26" t="s">
        <v>0</v>
      </c>
      <c r="E8" s="11">
        <v>50</v>
      </c>
      <c r="F8" s="11">
        <v>50</v>
      </c>
      <c r="G8" s="65">
        <v>60</v>
      </c>
      <c r="H8" s="66">
        <f t="shared" si="0"/>
        <v>160</v>
      </c>
      <c r="I8">
        <v>31</v>
      </c>
      <c r="J8">
        <v>25</v>
      </c>
      <c r="K8">
        <v>43</v>
      </c>
      <c r="L8" s="55">
        <f t="shared" si="1"/>
        <v>99</v>
      </c>
      <c r="M8">
        <v>43</v>
      </c>
      <c r="N8" s="11">
        <v>50</v>
      </c>
      <c r="P8" s="51">
        <f t="shared" si="2"/>
        <v>93</v>
      </c>
      <c r="Q8">
        <v>45</v>
      </c>
      <c r="R8">
        <v>33</v>
      </c>
      <c r="S8">
        <v>37</v>
      </c>
      <c r="T8" s="51">
        <f t="shared" si="3"/>
        <v>115</v>
      </c>
      <c r="U8">
        <v>37</v>
      </c>
      <c r="V8" s="11">
        <v>50</v>
      </c>
      <c r="W8">
        <v>45</v>
      </c>
      <c r="X8" s="51">
        <f t="shared" si="4"/>
        <v>132</v>
      </c>
      <c r="Y8">
        <v>37</v>
      </c>
      <c r="Z8">
        <v>43</v>
      </c>
      <c r="AA8">
        <v>39</v>
      </c>
      <c r="AB8" s="51">
        <f t="shared" si="5"/>
        <v>119</v>
      </c>
      <c r="AC8" s="11">
        <v>50</v>
      </c>
      <c r="AD8" s="11">
        <v>50</v>
      </c>
      <c r="AE8">
        <v>45</v>
      </c>
      <c r="AF8" s="51">
        <f t="shared" si="6"/>
        <v>145</v>
      </c>
      <c r="AG8" s="51">
        <f t="shared" si="7"/>
        <v>863</v>
      </c>
      <c r="AH8" s="6">
        <v>4</v>
      </c>
      <c r="AI8" s="8">
        <v>47</v>
      </c>
      <c r="AJ8" s="5"/>
    </row>
    <row r="9" spans="1:36" ht="12.75">
      <c r="A9" s="54">
        <v>91</v>
      </c>
      <c r="B9" s="6" t="s">
        <v>64</v>
      </c>
      <c r="C9" s="6" t="s">
        <v>65</v>
      </c>
      <c r="D9" s="34" t="s">
        <v>66</v>
      </c>
      <c r="E9">
        <v>27</v>
      </c>
      <c r="F9">
        <v>37</v>
      </c>
      <c r="G9">
        <v>37</v>
      </c>
      <c r="H9" s="51">
        <f t="shared" si="0"/>
        <v>101</v>
      </c>
      <c r="I9" s="53">
        <v>54</v>
      </c>
      <c r="J9">
        <v>45</v>
      </c>
      <c r="K9" s="10">
        <v>60</v>
      </c>
      <c r="L9" s="27">
        <f t="shared" si="1"/>
        <v>159</v>
      </c>
      <c r="M9">
        <v>31</v>
      </c>
      <c r="N9">
        <v>37</v>
      </c>
      <c r="P9" s="51">
        <f t="shared" si="2"/>
        <v>68</v>
      </c>
      <c r="Q9" s="53">
        <v>54</v>
      </c>
      <c r="R9" s="11">
        <v>50</v>
      </c>
      <c r="S9">
        <v>23</v>
      </c>
      <c r="T9" s="51">
        <f t="shared" si="3"/>
        <v>127</v>
      </c>
      <c r="U9">
        <v>24</v>
      </c>
      <c r="V9">
        <v>21</v>
      </c>
      <c r="W9">
        <v>22</v>
      </c>
      <c r="X9" s="51">
        <f t="shared" si="4"/>
        <v>67</v>
      </c>
      <c r="Y9">
        <v>41</v>
      </c>
      <c r="Z9">
        <v>37</v>
      </c>
      <c r="AA9">
        <v>37</v>
      </c>
      <c r="AB9" s="51">
        <f t="shared" si="5"/>
        <v>115</v>
      </c>
      <c r="AC9">
        <v>27</v>
      </c>
      <c r="AD9">
        <v>29</v>
      </c>
      <c r="AE9">
        <v>25</v>
      </c>
      <c r="AF9" s="51">
        <f t="shared" si="6"/>
        <v>81</v>
      </c>
      <c r="AG9" s="51">
        <f>SUM((H9+L9+P9+T9+X9+AB9+AF9))</f>
        <v>718</v>
      </c>
      <c r="AH9" s="6">
        <v>5</v>
      </c>
      <c r="AI9" s="8">
        <v>45</v>
      </c>
      <c r="AJ9" s="5"/>
    </row>
    <row r="10" spans="1:36" ht="12.75">
      <c r="A10" s="54">
        <v>10</v>
      </c>
      <c r="B10" s="6" t="s">
        <v>116</v>
      </c>
      <c r="C10" s="6" t="s">
        <v>132</v>
      </c>
      <c r="D10" s="17" t="s">
        <v>5</v>
      </c>
      <c r="E10">
        <v>41</v>
      </c>
      <c r="F10">
        <v>19</v>
      </c>
      <c r="G10">
        <v>31</v>
      </c>
      <c r="H10" s="51">
        <f t="shared" si="0"/>
        <v>91</v>
      </c>
      <c r="I10">
        <v>35</v>
      </c>
      <c r="J10">
        <v>47</v>
      </c>
      <c r="K10">
        <v>41</v>
      </c>
      <c r="L10" s="55">
        <f t="shared" si="1"/>
        <v>123</v>
      </c>
      <c r="M10">
        <v>35</v>
      </c>
      <c r="N10">
        <v>41</v>
      </c>
      <c r="P10" s="55">
        <f t="shared" si="2"/>
        <v>76</v>
      </c>
      <c r="Q10">
        <v>16</v>
      </c>
      <c r="R10">
        <v>37</v>
      </c>
      <c r="S10">
        <v>45</v>
      </c>
      <c r="T10" s="55">
        <f t="shared" si="3"/>
        <v>98</v>
      </c>
      <c r="U10">
        <v>26</v>
      </c>
      <c r="V10">
        <v>25</v>
      </c>
      <c r="W10">
        <v>33</v>
      </c>
      <c r="X10" s="51">
        <f t="shared" si="4"/>
        <v>84</v>
      </c>
      <c r="Y10">
        <v>33</v>
      </c>
      <c r="Z10">
        <v>27</v>
      </c>
      <c r="AA10">
        <v>31</v>
      </c>
      <c r="AB10" s="51">
        <f t="shared" si="5"/>
        <v>91</v>
      </c>
      <c r="AC10">
        <v>35</v>
      </c>
      <c r="AD10">
        <v>33</v>
      </c>
      <c r="AE10">
        <v>39</v>
      </c>
      <c r="AF10" s="51">
        <f t="shared" si="6"/>
        <v>107</v>
      </c>
      <c r="AG10" s="51">
        <f t="shared" si="7"/>
        <v>670</v>
      </c>
      <c r="AH10" s="6">
        <v>6</v>
      </c>
      <c r="AI10" s="8">
        <v>43</v>
      </c>
      <c r="AJ10" s="77"/>
    </row>
    <row r="11" spans="1:36" ht="12.75">
      <c r="A11" s="54">
        <v>3</v>
      </c>
      <c r="B11" s="6" t="s">
        <v>114</v>
      </c>
      <c r="C11" s="6" t="s">
        <v>130</v>
      </c>
      <c r="D11" s="26" t="s">
        <v>0</v>
      </c>
      <c r="E11">
        <v>45</v>
      </c>
      <c r="F11">
        <v>26</v>
      </c>
      <c r="G11">
        <v>43</v>
      </c>
      <c r="H11" s="51">
        <f t="shared" si="0"/>
        <v>114</v>
      </c>
      <c r="I11">
        <v>22</v>
      </c>
      <c r="J11">
        <v>33</v>
      </c>
      <c r="K11">
        <v>23</v>
      </c>
      <c r="L11" s="55">
        <f t="shared" si="1"/>
        <v>78</v>
      </c>
      <c r="M11">
        <v>41</v>
      </c>
      <c r="N11">
        <v>18</v>
      </c>
      <c r="P11" s="55">
        <f t="shared" si="2"/>
        <v>59</v>
      </c>
      <c r="Q11">
        <v>19</v>
      </c>
      <c r="R11">
        <v>16</v>
      </c>
      <c r="S11">
        <v>47</v>
      </c>
      <c r="T11" s="51">
        <f t="shared" si="3"/>
        <v>82</v>
      </c>
      <c r="U11" s="11">
        <v>50</v>
      </c>
      <c r="V11">
        <v>47</v>
      </c>
      <c r="W11" s="11">
        <v>50</v>
      </c>
      <c r="X11" s="74">
        <f t="shared" si="4"/>
        <v>147</v>
      </c>
      <c r="Y11">
        <v>11</v>
      </c>
      <c r="Z11">
        <v>41</v>
      </c>
      <c r="AA11">
        <v>25</v>
      </c>
      <c r="AB11" s="51">
        <f t="shared" si="5"/>
        <v>77</v>
      </c>
      <c r="AC11">
        <v>31</v>
      </c>
      <c r="AD11">
        <v>24</v>
      </c>
      <c r="AE11">
        <v>26</v>
      </c>
      <c r="AF11" s="51">
        <f t="shared" si="6"/>
        <v>81</v>
      </c>
      <c r="AG11" s="51">
        <f t="shared" si="7"/>
        <v>638</v>
      </c>
      <c r="AH11" s="6">
        <v>7</v>
      </c>
      <c r="AI11" s="8">
        <v>41</v>
      </c>
      <c r="AJ11" s="77"/>
    </row>
    <row r="12" spans="1:36" ht="12.75">
      <c r="A12" s="54">
        <v>4</v>
      </c>
      <c r="B12" s="6" t="s">
        <v>115</v>
      </c>
      <c r="C12" s="6" t="s">
        <v>131</v>
      </c>
      <c r="D12" s="26" t="s">
        <v>0</v>
      </c>
      <c r="E12">
        <v>47</v>
      </c>
      <c r="F12">
        <v>39</v>
      </c>
      <c r="G12">
        <v>47</v>
      </c>
      <c r="H12" s="51">
        <f t="shared" si="0"/>
        <v>133</v>
      </c>
      <c r="I12">
        <v>33</v>
      </c>
      <c r="J12">
        <v>31</v>
      </c>
      <c r="K12">
        <v>33</v>
      </c>
      <c r="L12" s="51">
        <f t="shared" si="1"/>
        <v>97</v>
      </c>
      <c r="M12">
        <v>45</v>
      </c>
      <c r="N12">
        <v>43</v>
      </c>
      <c r="P12" s="51">
        <f t="shared" si="2"/>
        <v>88</v>
      </c>
      <c r="Q12">
        <v>41</v>
      </c>
      <c r="R12">
        <v>39</v>
      </c>
      <c r="S12">
        <v>24</v>
      </c>
      <c r="T12" s="51">
        <f t="shared" si="3"/>
        <v>104</v>
      </c>
      <c r="U12">
        <v>18</v>
      </c>
      <c r="V12" t="s">
        <v>68</v>
      </c>
      <c r="W12" t="s">
        <v>68</v>
      </c>
      <c r="X12" s="51">
        <f t="shared" si="4"/>
        <v>18</v>
      </c>
      <c r="Y12">
        <v>39</v>
      </c>
      <c r="Z12">
        <v>14</v>
      </c>
      <c r="AA12">
        <v>13</v>
      </c>
      <c r="AB12" s="51">
        <f t="shared" si="5"/>
        <v>66</v>
      </c>
      <c r="AC12">
        <v>45</v>
      </c>
      <c r="AD12">
        <v>41</v>
      </c>
      <c r="AE12">
        <v>33</v>
      </c>
      <c r="AF12" s="51">
        <f t="shared" si="6"/>
        <v>119</v>
      </c>
      <c r="AG12" s="51">
        <f t="shared" si="7"/>
        <v>625</v>
      </c>
      <c r="AH12" s="6">
        <v>8</v>
      </c>
      <c r="AI12" s="8">
        <v>39</v>
      </c>
      <c r="AJ12" s="77">
        <v>1</v>
      </c>
    </row>
    <row r="13" spans="1:36" ht="13.5" customHeight="1">
      <c r="A13" s="54">
        <v>24</v>
      </c>
      <c r="B13" s="6" t="s">
        <v>77</v>
      </c>
      <c r="C13" s="6" t="s">
        <v>71</v>
      </c>
      <c r="D13" s="28" t="s">
        <v>6</v>
      </c>
      <c r="E13">
        <v>29</v>
      </c>
      <c r="F13">
        <v>24</v>
      </c>
      <c r="G13">
        <v>26</v>
      </c>
      <c r="H13" s="51">
        <f t="shared" si="0"/>
        <v>79</v>
      </c>
      <c r="I13">
        <v>37</v>
      </c>
      <c r="J13">
        <v>39</v>
      </c>
      <c r="K13">
        <v>31</v>
      </c>
      <c r="L13" s="51">
        <f t="shared" si="1"/>
        <v>107</v>
      </c>
      <c r="M13" t="s">
        <v>144</v>
      </c>
      <c r="N13">
        <v>27</v>
      </c>
      <c r="P13" s="51">
        <f t="shared" si="2"/>
        <v>27</v>
      </c>
      <c r="Q13">
        <v>35</v>
      </c>
      <c r="R13">
        <v>31</v>
      </c>
      <c r="S13">
        <v>33</v>
      </c>
      <c r="T13" s="51">
        <f t="shared" si="3"/>
        <v>99</v>
      </c>
      <c r="U13">
        <v>25</v>
      </c>
      <c r="V13">
        <v>26</v>
      </c>
      <c r="W13">
        <v>29</v>
      </c>
      <c r="X13" s="51">
        <f t="shared" si="4"/>
        <v>80</v>
      </c>
      <c r="Y13">
        <v>25</v>
      </c>
      <c r="Z13">
        <v>33</v>
      </c>
      <c r="AA13">
        <v>33</v>
      </c>
      <c r="AB13" s="51">
        <f t="shared" si="5"/>
        <v>91</v>
      </c>
      <c r="AC13">
        <v>39</v>
      </c>
      <c r="AD13">
        <v>37</v>
      </c>
      <c r="AE13">
        <v>21</v>
      </c>
      <c r="AF13" s="51">
        <f t="shared" si="6"/>
        <v>97</v>
      </c>
      <c r="AG13" s="51">
        <f t="shared" si="7"/>
        <v>580</v>
      </c>
      <c r="AH13" s="6">
        <v>9</v>
      </c>
      <c r="AI13" s="8">
        <v>37</v>
      </c>
      <c r="AJ13" s="77">
        <v>2</v>
      </c>
    </row>
    <row r="14" spans="1:36" ht="12.75">
      <c r="A14" s="54">
        <v>41</v>
      </c>
      <c r="B14" s="6" t="s">
        <v>125</v>
      </c>
      <c r="C14" s="6" t="s">
        <v>140</v>
      </c>
      <c r="D14" s="25" t="s">
        <v>8</v>
      </c>
      <c r="E14">
        <v>23</v>
      </c>
      <c r="F14">
        <v>31</v>
      </c>
      <c r="G14">
        <v>12</v>
      </c>
      <c r="H14" s="51">
        <f t="shared" si="0"/>
        <v>66</v>
      </c>
      <c r="I14">
        <v>12</v>
      </c>
      <c r="J14">
        <v>43</v>
      </c>
      <c r="K14">
        <v>47</v>
      </c>
      <c r="L14" s="51">
        <f t="shared" si="1"/>
        <v>102</v>
      </c>
      <c r="P14" s="51">
        <f t="shared" si="2"/>
        <v>0</v>
      </c>
      <c r="Q14">
        <v>15</v>
      </c>
      <c r="R14">
        <v>43</v>
      </c>
      <c r="S14">
        <v>43</v>
      </c>
      <c r="T14" s="51">
        <f t="shared" si="3"/>
        <v>101</v>
      </c>
      <c r="U14">
        <v>43</v>
      </c>
      <c r="V14">
        <v>41</v>
      </c>
      <c r="W14">
        <v>27</v>
      </c>
      <c r="X14" s="51">
        <f t="shared" si="4"/>
        <v>111</v>
      </c>
      <c r="Y14" s="11">
        <v>50</v>
      </c>
      <c r="Z14" s="11">
        <v>50</v>
      </c>
      <c r="AA14" s="11">
        <v>50</v>
      </c>
      <c r="AB14" s="33">
        <f t="shared" si="5"/>
        <v>150</v>
      </c>
      <c r="AC14">
        <v>13</v>
      </c>
      <c r="AD14" t="s">
        <v>68</v>
      </c>
      <c r="AE14" t="s">
        <v>68</v>
      </c>
      <c r="AF14" s="51">
        <f t="shared" si="6"/>
        <v>13</v>
      </c>
      <c r="AG14" s="51">
        <f t="shared" si="7"/>
        <v>543</v>
      </c>
      <c r="AH14" s="6">
        <v>10</v>
      </c>
      <c r="AI14" s="8">
        <v>35</v>
      </c>
      <c r="AJ14" s="78">
        <v>-2</v>
      </c>
    </row>
    <row r="15" spans="1:36" ht="12.75">
      <c r="A15" s="54">
        <v>36</v>
      </c>
      <c r="B15" s="6" t="s">
        <v>78</v>
      </c>
      <c r="C15" s="6" t="s">
        <v>92</v>
      </c>
      <c r="D15" s="27" t="s">
        <v>7</v>
      </c>
      <c r="E15">
        <v>33</v>
      </c>
      <c r="F15">
        <v>41</v>
      </c>
      <c r="G15" t="s">
        <v>144</v>
      </c>
      <c r="H15" s="51">
        <f t="shared" si="0"/>
        <v>74</v>
      </c>
      <c r="L15" s="55">
        <f t="shared" si="1"/>
        <v>0</v>
      </c>
      <c r="P15" s="51">
        <f t="shared" si="2"/>
        <v>0</v>
      </c>
      <c r="Q15">
        <v>39</v>
      </c>
      <c r="R15">
        <v>35</v>
      </c>
      <c r="S15">
        <v>31</v>
      </c>
      <c r="T15" s="51">
        <f t="shared" si="3"/>
        <v>105</v>
      </c>
      <c r="U15">
        <v>35</v>
      </c>
      <c r="V15">
        <v>35</v>
      </c>
      <c r="W15">
        <v>26</v>
      </c>
      <c r="X15" s="51">
        <f t="shared" si="4"/>
        <v>96</v>
      </c>
      <c r="Y15">
        <v>29</v>
      </c>
      <c r="Z15">
        <v>39</v>
      </c>
      <c r="AA15">
        <v>41</v>
      </c>
      <c r="AB15" s="51">
        <f t="shared" si="5"/>
        <v>109</v>
      </c>
      <c r="AC15">
        <v>41</v>
      </c>
      <c r="AD15" s="53">
        <v>54</v>
      </c>
      <c r="AE15" s="11">
        <v>50</v>
      </c>
      <c r="AF15" s="74">
        <f t="shared" si="6"/>
        <v>145</v>
      </c>
      <c r="AG15" s="51">
        <f t="shared" si="7"/>
        <v>529</v>
      </c>
      <c r="AH15" s="6">
        <v>11</v>
      </c>
      <c r="AI15" s="8">
        <v>33</v>
      </c>
      <c r="AJ15" s="77">
        <v>3</v>
      </c>
    </row>
    <row r="16" spans="1:36" ht="12.75">
      <c r="A16" s="54">
        <v>99</v>
      </c>
      <c r="B16" s="30" t="s">
        <v>129</v>
      </c>
      <c r="C16" s="30" t="s">
        <v>143</v>
      </c>
      <c r="D16" s="34" t="s">
        <v>66</v>
      </c>
      <c r="E16" s="64">
        <v>14</v>
      </c>
      <c r="F16" s="64">
        <v>22</v>
      </c>
      <c r="G16" s="64">
        <v>27</v>
      </c>
      <c r="H16" s="52">
        <f t="shared" si="0"/>
        <v>63</v>
      </c>
      <c r="I16" s="64">
        <v>27</v>
      </c>
      <c r="J16" s="64">
        <v>26</v>
      </c>
      <c r="K16" s="64">
        <v>26</v>
      </c>
      <c r="L16" s="52">
        <f t="shared" si="1"/>
        <v>79</v>
      </c>
      <c r="M16" s="64">
        <v>25</v>
      </c>
      <c r="N16" s="64">
        <v>24</v>
      </c>
      <c r="P16" s="52">
        <f t="shared" si="2"/>
        <v>49</v>
      </c>
      <c r="Q16" s="64">
        <v>29</v>
      </c>
      <c r="R16" s="64">
        <v>15</v>
      </c>
      <c r="S16" s="64">
        <v>39</v>
      </c>
      <c r="T16" s="52">
        <f t="shared" si="3"/>
        <v>83</v>
      </c>
      <c r="U16" s="64">
        <v>14</v>
      </c>
      <c r="V16" s="64">
        <v>22</v>
      </c>
      <c r="W16" s="64">
        <v>20</v>
      </c>
      <c r="X16" s="52">
        <f t="shared" si="4"/>
        <v>56</v>
      </c>
      <c r="Y16" s="64">
        <v>24</v>
      </c>
      <c r="Z16" s="64">
        <v>26</v>
      </c>
      <c r="AA16" s="64">
        <v>26</v>
      </c>
      <c r="AB16" s="52">
        <f t="shared" si="5"/>
        <v>76</v>
      </c>
      <c r="AC16" s="64">
        <v>29</v>
      </c>
      <c r="AD16" s="64">
        <v>35</v>
      </c>
      <c r="AE16" s="64">
        <v>37</v>
      </c>
      <c r="AF16" s="52">
        <f t="shared" si="6"/>
        <v>101</v>
      </c>
      <c r="AG16" s="52">
        <f t="shared" si="7"/>
        <v>507</v>
      </c>
      <c r="AH16" s="6">
        <v>12</v>
      </c>
      <c r="AI16" s="8">
        <v>31</v>
      </c>
      <c r="AJ16" s="77">
        <v>1</v>
      </c>
    </row>
    <row r="17" spans="1:36" ht="12.75">
      <c r="A17" s="6">
        <v>14</v>
      </c>
      <c r="B17" s="6" t="s">
        <v>117</v>
      </c>
      <c r="C17" s="6" t="s">
        <v>133</v>
      </c>
      <c r="D17" s="17" t="s">
        <v>5</v>
      </c>
      <c r="E17">
        <v>35</v>
      </c>
      <c r="F17">
        <v>45</v>
      </c>
      <c r="G17">
        <v>22</v>
      </c>
      <c r="H17" s="51">
        <f t="shared" si="0"/>
        <v>102</v>
      </c>
      <c r="I17">
        <v>45</v>
      </c>
      <c r="J17" s="10">
        <v>60</v>
      </c>
      <c r="K17">
        <v>39</v>
      </c>
      <c r="L17" s="74">
        <f t="shared" si="1"/>
        <v>144</v>
      </c>
      <c r="M17">
        <v>29</v>
      </c>
      <c r="N17">
        <v>35</v>
      </c>
      <c r="P17" s="51">
        <f t="shared" si="2"/>
        <v>64</v>
      </c>
      <c r="Q17">
        <v>37</v>
      </c>
      <c r="R17">
        <v>45</v>
      </c>
      <c r="S17">
        <v>41</v>
      </c>
      <c r="T17" s="51">
        <f t="shared" si="3"/>
        <v>123</v>
      </c>
      <c r="U17">
        <v>15</v>
      </c>
      <c r="V17">
        <v>16</v>
      </c>
      <c r="W17">
        <v>24</v>
      </c>
      <c r="X17" s="51">
        <f t="shared" si="4"/>
        <v>55</v>
      </c>
      <c r="AB17" s="51">
        <f t="shared" si="5"/>
        <v>0</v>
      </c>
      <c r="AF17" s="51">
        <f t="shared" si="6"/>
        <v>0</v>
      </c>
      <c r="AG17" s="51">
        <f t="shared" si="7"/>
        <v>488</v>
      </c>
      <c r="AH17" s="6">
        <v>13</v>
      </c>
      <c r="AI17" s="8">
        <v>29</v>
      </c>
      <c r="AJ17" s="79">
        <v>-3</v>
      </c>
    </row>
    <row r="18" spans="1:36" ht="12.75">
      <c r="A18" s="54">
        <v>51</v>
      </c>
      <c r="B18" s="6" t="s">
        <v>61</v>
      </c>
      <c r="C18" s="6" t="s">
        <v>62</v>
      </c>
      <c r="D18" s="19" t="s">
        <v>9</v>
      </c>
      <c r="E18" s="64">
        <v>26</v>
      </c>
      <c r="F18" s="64">
        <v>23</v>
      </c>
      <c r="G18" s="64">
        <v>24</v>
      </c>
      <c r="H18" s="52">
        <f t="shared" si="0"/>
        <v>73</v>
      </c>
      <c r="I18" s="64">
        <v>29</v>
      </c>
      <c r="J18" s="64">
        <v>27</v>
      </c>
      <c r="K18" s="64">
        <v>27</v>
      </c>
      <c r="L18" s="52">
        <f t="shared" si="1"/>
        <v>83</v>
      </c>
      <c r="M18" s="64">
        <v>26</v>
      </c>
      <c r="N18" s="64">
        <v>25</v>
      </c>
      <c r="P18" s="52">
        <f t="shared" si="2"/>
        <v>51</v>
      </c>
      <c r="Q18" s="64">
        <v>31</v>
      </c>
      <c r="R18" s="64">
        <v>29</v>
      </c>
      <c r="S18" s="64">
        <v>29</v>
      </c>
      <c r="T18" s="52">
        <f t="shared" si="3"/>
        <v>89</v>
      </c>
      <c r="X18" s="52">
        <f t="shared" si="4"/>
        <v>0</v>
      </c>
      <c r="Y18" s="64">
        <v>27</v>
      </c>
      <c r="Z18" s="64">
        <v>29</v>
      </c>
      <c r="AA18" s="64">
        <v>24</v>
      </c>
      <c r="AB18" s="52">
        <f t="shared" si="5"/>
        <v>80</v>
      </c>
      <c r="AC18" s="64">
        <v>33</v>
      </c>
      <c r="AD18" s="64">
        <v>39</v>
      </c>
      <c r="AE18" s="64">
        <v>31</v>
      </c>
      <c r="AF18" s="52">
        <f t="shared" si="6"/>
        <v>103</v>
      </c>
      <c r="AG18" s="52">
        <f t="shared" si="7"/>
        <v>479</v>
      </c>
      <c r="AH18" s="6">
        <v>14</v>
      </c>
      <c r="AI18" s="8">
        <v>27</v>
      </c>
      <c r="AJ18" s="77">
        <v>2</v>
      </c>
    </row>
    <row r="19" spans="1:36" ht="12.75">
      <c r="A19" s="54">
        <v>25</v>
      </c>
      <c r="B19" s="6" t="s">
        <v>76</v>
      </c>
      <c r="C19" s="6" t="s">
        <v>135</v>
      </c>
      <c r="D19" s="28" t="s">
        <v>6</v>
      </c>
      <c r="E19">
        <v>24</v>
      </c>
      <c r="F19">
        <v>27</v>
      </c>
      <c r="G19">
        <v>23</v>
      </c>
      <c r="H19" s="51">
        <f t="shared" si="0"/>
        <v>74</v>
      </c>
      <c r="L19" s="51">
        <f t="shared" si="1"/>
        <v>0</v>
      </c>
      <c r="M19">
        <v>33</v>
      </c>
      <c r="N19">
        <v>31</v>
      </c>
      <c r="P19" s="51">
        <f t="shared" si="2"/>
        <v>64</v>
      </c>
      <c r="Q19">
        <v>33</v>
      </c>
      <c r="R19">
        <v>24</v>
      </c>
      <c r="S19">
        <v>17</v>
      </c>
      <c r="T19" s="51">
        <f t="shared" si="3"/>
        <v>74</v>
      </c>
      <c r="U19">
        <v>23</v>
      </c>
      <c r="V19">
        <v>24</v>
      </c>
      <c r="W19">
        <v>21</v>
      </c>
      <c r="X19" s="51">
        <f t="shared" si="4"/>
        <v>68</v>
      </c>
      <c r="Y19">
        <v>17</v>
      </c>
      <c r="Z19">
        <v>25</v>
      </c>
      <c r="AA19">
        <v>29</v>
      </c>
      <c r="AB19" s="51">
        <f t="shared" si="5"/>
        <v>71</v>
      </c>
      <c r="AC19">
        <v>43</v>
      </c>
      <c r="AD19">
        <v>31</v>
      </c>
      <c r="AE19">
        <v>43</v>
      </c>
      <c r="AF19" s="51">
        <f t="shared" si="6"/>
        <v>117</v>
      </c>
      <c r="AG19" s="51">
        <f t="shared" si="7"/>
        <v>468</v>
      </c>
      <c r="AH19" s="6">
        <v>15</v>
      </c>
      <c r="AI19" s="8">
        <v>26</v>
      </c>
      <c r="AJ19" s="77">
        <v>2</v>
      </c>
    </row>
    <row r="20" spans="1:37" ht="12.75">
      <c r="A20" s="6">
        <v>11</v>
      </c>
      <c r="B20" s="6" t="s">
        <v>57</v>
      </c>
      <c r="C20" s="6" t="s">
        <v>58</v>
      </c>
      <c r="D20" s="17" t="s">
        <v>5</v>
      </c>
      <c r="E20">
        <v>18</v>
      </c>
      <c r="F20">
        <v>35</v>
      </c>
      <c r="G20">
        <v>29</v>
      </c>
      <c r="H20" s="51">
        <f t="shared" si="0"/>
        <v>82</v>
      </c>
      <c r="I20" s="11">
        <v>50</v>
      </c>
      <c r="J20" s="53">
        <v>54</v>
      </c>
      <c r="K20" s="53">
        <v>54</v>
      </c>
      <c r="L20" s="66">
        <f t="shared" si="1"/>
        <v>158</v>
      </c>
      <c r="M20">
        <v>39</v>
      </c>
      <c r="N20">
        <v>33</v>
      </c>
      <c r="P20" s="51">
        <f t="shared" si="2"/>
        <v>72</v>
      </c>
      <c r="T20" s="51">
        <f t="shared" si="3"/>
        <v>0</v>
      </c>
      <c r="U20">
        <v>29</v>
      </c>
      <c r="V20">
        <v>31</v>
      </c>
      <c r="W20">
        <v>25</v>
      </c>
      <c r="X20" s="51">
        <f t="shared" si="4"/>
        <v>85</v>
      </c>
      <c r="Y20">
        <v>45</v>
      </c>
      <c r="Z20" t="s">
        <v>144</v>
      </c>
      <c r="AA20" t="s">
        <v>68</v>
      </c>
      <c r="AB20" s="51">
        <f t="shared" si="5"/>
        <v>45</v>
      </c>
      <c r="AF20" s="51">
        <f t="shared" si="6"/>
        <v>0</v>
      </c>
      <c r="AG20" s="51">
        <f t="shared" si="7"/>
        <v>442</v>
      </c>
      <c r="AH20" s="6">
        <v>16</v>
      </c>
      <c r="AI20" s="8">
        <v>25</v>
      </c>
      <c r="AK20" s="59"/>
    </row>
    <row r="21" spans="1:37" ht="12.75">
      <c r="A21" s="54">
        <v>1</v>
      </c>
      <c r="B21" s="39" t="s">
        <v>55</v>
      </c>
      <c r="C21" s="39" t="s">
        <v>56</v>
      </c>
      <c r="D21" s="26" t="s">
        <v>0</v>
      </c>
      <c r="H21" s="51">
        <f t="shared" si="0"/>
        <v>0</v>
      </c>
      <c r="L21" s="51">
        <f t="shared" si="1"/>
        <v>0</v>
      </c>
      <c r="M21">
        <v>27</v>
      </c>
      <c r="N21">
        <v>29</v>
      </c>
      <c r="P21" s="51">
        <f t="shared" si="2"/>
        <v>56</v>
      </c>
      <c r="Q21">
        <v>27</v>
      </c>
      <c r="R21">
        <v>25</v>
      </c>
      <c r="S21">
        <v>27</v>
      </c>
      <c r="T21" s="51">
        <f t="shared" si="3"/>
        <v>79</v>
      </c>
      <c r="U21">
        <v>27</v>
      </c>
      <c r="V21">
        <v>43</v>
      </c>
      <c r="W21">
        <v>41</v>
      </c>
      <c r="X21" s="51">
        <f t="shared" si="4"/>
        <v>111</v>
      </c>
      <c r="Y21">
        <v>21</v>
      </c>
      <c r="Z21">
        <v>23</v>
      </c>
      <c r="AA21">
        <v>23</v>
      </c>
      <c r="AB21" s="51">
        <f t="shared" si="5"/>
        <v>67</v>
      </c>
      <c r="AC21">
        <v>26</v>
      </c>
      <c r="AD21">
        <v>25</v>
      </c>
      <c r="AE21">
        <v>24</v>
      </c>
      <c r="AF21" s="51">
        <f t="shared" si="6"/>
        <v>75</v>
      </c>
      <c r="AG21" s="51">
        <f t="shared" si="7"/>
        <v>388</v>
      </c>
      <c r="AH21" s="6">
        <v>17</v>
      </c>
      <c r="AI21" s="8">
        <v>24</v>
      </c>
      <c r="AK21" s="59"/>
    </row>
    <row r="22" spans="1:37" ht="12.75">
      <c r="A22" s="54">
        <v>18</v>
      </c>
      <c r="B22" s="6" t="s">
        <v>118</v>
      </c>
      <c r="C22" s="6" t="s">
        <v>59</v>
      </c>
      <c r="D22" s="17" t="s">
        <v>5</v>
      </c>
      <c r="E22">
        <v>19</v>
      </c>
      <c r="F22">
        <v>14</v>
      </c>
      <c r="G22">
        <v>14</v>
      </c>
      <c r="H22" s="51">
        <f t="shared" si="0"/>
        <v>47</v>
      </c>
      <c r="I22">
        <v>23</v>
      </c>
      <c r="J22">
        <v>17</v>
      </c>
      <c r="K22" s="72">
        <v>16</v>
      </c>
      <c r="L22" s="51">
        <f t="shared" si="1"/>
        <v>56</v>
      </c>
      <c r="M22">
        <v>23</v>
      </c>
      <c r="N22">
        <v>26</v>
      </c>
      <c r="P22" s="51">
        <f t="shared" si="2"/>
        <v>49</v>
      </c>
      <c r="Q22">
        <v>22</v>
      </c>
      <c r="R22">
        <v>21</v>
      </c>
      <c r="S22">
        <v>18</v>
      </c>
      <c r="T22" s="51">
        <f t="shared" si="3"/>
        <v>61</v>
      </c>
      <c r="U22">
        <v>21</v>
      </c>
      <c r="V22">
        <v>20</v>
      </c>
      <c r="W22">
        <v>19</v>
      </c>
      <c r="X22" s="51">
        <f t="shared" si="4"/>
        <v>60</v>
      </c>
      <c r="Y22">
        <v>15</v>
      </c>
      <c r="Z22">
        <v>22</v>
      </c>
      <c r="AA22">
        <v>22</v>
      </c>
      <c r="AB22" s="51">
        <f t="shared" si="5"/>
        <v>59</v>
      </c>
      <c r="AC22">
        <v>17</v>
      </c>
      <c r="AD22">
        <v>15</v>
      </c>
      <c r="AE22">
        <v>17</v>
      </c>
      <c r="AF22" s="51">
        <f t="shared" si="6"/>
        <v>49</v>
      </c>
      <c r="AG22" s="51">
        <f t="shared" si="7"/>
        <v>381</v>
      </c>
      <c r="AH22" s="6">
        <v>18</v>
      </c>
      <c r="AI22" s="8">
        <v>23</v>
      </c>
      <c r="AK22" s="59"/>
    </row>
    <row r="23" spans="1:35" ht="12.75">
      <c r="A23" s="6">
        <v>15</v>
      </c>
      <c r="B23" s="6" t="s">
        <v>164</v>
      </c>
      <c r="C23" s="6" t="s">
        <v>163</v>
      </c>
      <c r="D23" s="17" t="s">
        <v>5</v>
      </c>
      <c r="H23" s="51">
        <f t="shared" si="0"/>
        <v>0</v>
      </c>
      <c r="L23" s="51">
        <f t="shared" si="1"/>
        <v>0</v>
      </c>
      <c r="M23" s="11">
        <v>50</v>
      </c>
      <c r="N23">
        <v>47</v>
      </c>
      <c r="P23" s="33">
        <f t="shared" si="2"/>
        <v>97</v>
      </c>
      <c r="Q23">
        <v>43</v>
      </c>
      <c r="R23">
        <v>47</v>
      </c>
      <c r="S23" s="10">
        <v>60</v>
      </c>
      <c r="T23" s="74">
        <f t="shared" si="3"/>
        <v>150</v>
      </c>
      <c r="U23">
        <v>45</v>
      </c>
      <c r="V23">
        <v>45</v>
      </c>
      <c r="W23">
        <v>43</v>
      </c>
      <c r="X23" s="51">
        <f t="shared" si="4"/>
        <v>133</v>
      </c>
      <c r="AB23" s="51">
        <f t="shared" si="5"/>
        <v>0</v>
      </c>
      <c r="AF23" s="51">
        <f t="shared" si="6"/>
        <v>0</v>
      </c>
      <c r="AG23" s="51">
        <f t="shared" si="7"/>
        <v>380</v>
      </c>
      <c r="AH23" s="6">
        <v>19</v>
      </c>
      <c r="AI23" s="8">
        <v>22</v>
      </c>
    </row>
    <row r="24" spans="1:35" ht="12.75">
      <c r="A24" s="54">
        <v>53</v>
      </c>
      <c r="B24" s="6" t="s">
        <v>63</v>
      </c>
      <c r="C24" s="6" t="s">
        <v>128</v>
      </c>
      <c r="D24" s="19" t="s">
        <v>9</v>
      </c>
      <c r="E24">
        <v>16</v>
      </c>
      <c r="F24">
        <v>13</v>
      </c>
      <c r="G24">
        <v>18</v>
      </c>
      <c r="H24" s="51">
        <f t="shared" si="0"/>
        <v>47</v>
      </c>
      <c r="I24">
        <v>26</v>
      </c>
      <c r="J24">
        <v>20</v>
      </c>
      <c r="K24" s="72">
        <v>17</v>
      </c>
      <c r="L24" s="55">
        <f t="shared" si="1"/>
        <v>63</v>
      </c>
      <c r="M24">
        <v>21</v>
      </c>
      <c r="N24">
        <v>21</v>
      </c>
      <c r="P24" s="51">
        <f t="shared" si="2"/>
        <v>42</v>
      </c>
      <c r="Q24">
        <v>26</v>
      </c>
      <c r="R24">
        <v>20</v>
      </c>
      <c r="S24">
        <v>25</v>
      </c>
      <c r="T24" s="51">
        <f t="shared" si="3"/>
        <v>71</v>
      </c>
      <c r="U24">
        <v>19</v>
      </c>
      <c r="V24">
        <v>17</v>
      </c>
      <c r="W24">
        <v>18</v>
      </c>
      <c r="X24" s="51">
        <f t="shared" si="4"/>
        <v>54</v>
      </c>
      <c r="Y24">
        <v>20</v>
      </c>
      <c r="Z24">
        <v>20</v>
      </c>
      <c r="AA24">
        <v>18</v>
      </c>
      <c r="AB24" s="51">
        <f t="shared" si="5"/>
        <v>58</v>
      </c>
      <c r="AC24">
        <v>19</v>
      </c>
      <c r="AD24">
        <v>21</v>
      </c>
      <c r="AE24" t="s">
        <v>144</v>
      </c>
      <c r="AF24" s="51">
        <f t="shared" si="6"/>
        <v>40</v>
      </c>
      <c r="AG24" s="51">
        <f t="shared" si="7"/>
        <v>375</v>
      </c>
      <c r="AH24" s="6">
        <v>20</v>
      </c>
      <c r="AI24" s="8">
        <v>21</v>
      </c>
    </row>
    <row r="25" spans="1:35" ht="12.75">
      <c r="A25" s="54">
        <v>50</v>
      </c>
      <c r="B25" s="6" t="s">
        <v>126</v>
      </c>
      <c r="C25" s="6" t="s">
        <v>141</v>
      </c>
      <c r="D25" s="19" t="s">
        <v>9</v>
      </c>
      <c r="E25" s="64">
        <v>20</v>
      </c>
      <c r="F25" s="64">
        <v>17</v>
      </c>
      <c r="G25" s="64">
        <v>20</v>
      </c>
      <c r="H25" s="52">
        <f t="shared" si="0"/>
        <v>57</v>
      </c>
      <c r="I25" s="64">
        <v>24</v>
      </c>
      <c r="J25" s="64">
        <v>19</v>
      </c>
      <c r="K25" s="64">
        <v>21</v>
      </c>
      <c r="L25" s="52">
        <f t="shared" si="1"/>
        <v>64</v>
      </c>
      <c r="M25" s="64">
        <v>24</v>
      </c>
      <c r="N25" s="64">
        <v>17</v>
      </c>
      <c r="P25" s="52">
        <f t="shared" si="2"/>
        <v>41</v>
      </c>
      <c r="Q25" s="64">
        <v>24</v>
      </c>
      <c r="R25" s="64">
        <v>23</v>
      </c>
      <c r="S25" s="64">
        <v>19</v>
      </c>
      <c r="T25" s="52">
        <f t="shared" si="3"/>
        <v>66</v>
      </c>
      <c r="X25" s="51">
        <f t="shared" si="4"/>
        <v>0</v>
      </c>
      <c r="Y25" s="64">
        <v>22</v>
      </c>
      <c r="Z25" s="64">
        <v>24</v>
      </c>
      <c r="AA25" s="64">
        <v>21</v>
      </c>
      <c r="AB25" s="52">
        <f t="shared" si="5"/>
        <v>67</v>
      </c>
      <c r="AC25" s="64">
        <v>21</v>
      </c>
      <c r="AD25" s="64">
        <v>22</v>
      </c>
      <c r="AE25" s="64">
        <v>23</v>
      </c>
      <c r="AF25" s="52">
        <f t="shared" si="6"/>
        <v>66</v>
      </c>
      <c r="AG25" s="52">
        <f t="shared" si="7"/>
        <v>361</v>
      </c>
      <c r="AH25" s="6">
        <v>21</v>
      </c>
      <c r="AI25" s="8">
        <v>20</v>
      </c>
    </row>
    <row r="26" spans="1:35" ht="12.75">
      <c r="A26" s="54">
        <v>52</v>
      </c>
      <c r="B26" s="6" t="s">
        <v>142</v>
      </c>
      <c r="C26" s="6" t="s">
        <v>127</v>
      </c>
      <c r="D26" s="19" t="s">
        <v>9</v>
      </c>
      <c r="E26">
        <v>15</v>
      </c>
      <c r="F26">
        <v>15</v>
      </c>
      <c r="G26">
        <v>16</v>
      </c>
      <c r="H26" s="51">
        <f t="shared" si="0"/>
        <v>46</v>
      </c>
      <c r="I26">
        <v>14</v>
      </c>
      <c r="J26">
        <v>12</v>
      </c>
      <c r="K26">
        <v>13</v>
      </c>
      <c r="L26" s="51">
        <f t="shared" si="1"/>
        <v>39</v>
      </c>
      <c r="M26">
        <v>20</v>
      </c>
      <c r="N26">
        <v>19</v>
      </c>
      <c r="P26" s="51">
        <f t="shared" si="2"/>
        <v>39</v>
      </c>
      <c r="Q26">
        <v>17</v>
      </c>
      <c r="R26">
        <v>17</v>
      </c>
      <c r="S26">
        <v>20</v>
      </c>
      <c r="T26" s="51">
        <f t="shared" si="3"/>
        <v>54</v>
      </c>
      <c r="U26">
        <v>16</v>
      </c>
      <c r="V26">
        <v>19</v>
      </c>
      <c r="W26">
        <v>17</v>
      </c>
      <c r="X26" s="51">
        <f t="shared" si="4"/>
        <v>52</v>
      </c>
      <c r="Y26">
        <v>14</v>
      </c>
      <c r="Z26">
        <v>16</v>
      </c>
      <c r="AA26">
        <v>15</v>
      </c>
      <c r="AB26" s="51">
        <f t="shared" si="5"/>
        <v>45</v>
      </c>
      <c r="AC26">
        <v>16</v>
      </c>
      <c r="AD26">
        <v>16</v>
      </c>
      <c r="AE26">
        <v>18</v>
      </c>
      <c r="AF26" s="51">
        <f t="shared" si="6"/>
        <v>50</v>
      </c>
      <c r="AG26" s="51">
        <f t="shared" si="7"/>
        <v>325</v>
      </c>
      <c r="AH26" s="6">
        <v>22</v>
      </c>
      <c r="AI26" s="8">
        <v>19</v>
      </c>
    </row>
    <row r="27" spans="1:35" ht="12.75">
      <c r="A27" s="54">
        <v>37</v>
      </c>
      <c r="B27" s="6" t="s">
        <v>124</v>
      </c>
      <c r="C27" s="6" t="s">
        <v>139</v>
      </c>
      <c r="D27" s="27" t="s">
        <v>7</v>
      </c>
      <c r="E27" t="s">
        <v>144</v>
      </c>
      <c r="F27">
        <v>25</v>
      </c>
      <c r="G27">
        <v>35</v>
      </c>
      <c r="H27" s="51">
        <f t="shared" si="0"/>
        <v>60</v>
      </c>
      <c r="L27" s="62">
        <f t="shared" si="1"/>
        <v>0</v>
      </c>
      <c r="P27" s="62">
        <f t="shared" si="2"/>
        <v>0</v>
      </c>
      <c r="Q27">
        <v>25</v>
      </c>
      <c r="R27">
        <v>26</v>
      </c>
      <c r="S27">
        <v>16</v>
      </c>
      <c r="T27" s="51">
        <f t="shared" si="3"/>
        <v>67</v>
      </c>
      <c r="U27">
        <v>39</v>
      </c>
      <c r="V27">
        <v>33</v>
      </c>
      <c r="W27">
        <v>31</v>
      </c>
      <c r="X27" s="51">
        <f t="shared" si="4"/>
        <v>103</v>
      </c>
      <c r="AB27" s="51">
        <f t="shared" si="5"/>
        <v>0</v>
      </c>
      <c r="AC27">
        <v>14</v>
      </c>
      <c r="AD27">
        <v>27</v>
      </c>
      <c r="AE27">
        <v>41</v>
      </c>
      <c r="AF27" s="62">
        <f t="shared" si="6"/>
        <v>82</v>
      </c>
      <c r="AG27" s="62">
        <f t="shared" si="7"/>
        <v>312</v>
      </c>
      <c r="AH27" s="6">
        <v>23</v>
      </c>
      <c r="AI27" s="8">
        <v>18</v>
      </c>
    </row>
    <row r="28" spans="1:35" ht="12.75">
      <c r="A28" s="54">
        <v>54</v>
      </c>
      <c r="B28" s="6" t="s">
        <v>145</v>
      </c>
      <c r="C28" s="6" t="s">
        <v>127</v>
      </c>
      <c r="D28" s="19" t="s">
        <v>9</v>
      </c>
      <c r="E28">
        <v>13</v>
      </c>
      <c r="F28">
        <v>16</v>
      </c>
      <c r="G28">
        <v>15</v>
      </c>
      <c r="H28" s="51">
        <f t="shared" si="0"/>
        <v>44</v>
      </c>
      <c r="I28">
        <v>19</v>
      </c>
      <c r="J28">
        <v>15</v>
      </c>
      <c r="K28">
        <v>20</v>
      </c>
      <c r="L28" s="55">
        <f t="shared" si="1"/>
        <v>54</v>
      </c>
      <c r="P28" s="51">
        <f t="shared" si="2"/>
        <v>0</v>
      </c>
      <c r="Q28">
        <v>23</v>
      </c>
      <c r="R28">
        <v>22</v>
      </c>
      <c r="S28" s="22">
        <v>26</v>
      </c>
      <c r="T28" s="51">
        <f t="shared" si="3"/>
        <v>71</v>
      </c>
      <c r="X28" s="51">
        <f t="shared" si="4"/>
        <v>0</v>
      </c>
      <c r="Y28">
        <v>19</v>
      </c>
      <c r="Z28">
        <v>18</v>
      </c>
      <c r="AA28">
        <v>19</v>
      </c>
      <c r="AB28" s="51">
        <f t="shared" si="5"/>
        <v>56</v>
      </c>
      <c r="AC28">
        <v>22</v>
      </c>
      <c r="AD28">
        <v>18</v>
      </c>
      <c r="AE28">
        <v>20</v>
      </c>
      <c r="AF28" s="51">
        <f t="shared" si="6"/>
        <v>60</v>
      </c>
      <c r="AG28" s="51">
        <f t="shared" si="7"/>
        <v>285</v>
      </c>
      <c r="AH28" s="6">
        <v>24</v>
      </c>
      <c r="AI28" s="8">
        <v>17</v>
      </c>
    </row>
    <row r="29" spans="1:37" ht="12.75">
      <c r="A29" s="6">
        <v>8</v>
      </c>
      <c r="B29" s="6" t="s">
        <v>97</v>
      </c>
      <c r="C29" s="6" t="s">
        <v>96</v>
      </c>
      <c r="D29" s="26" t="s">
        <v>0</v>
      </c>
      <c r="E29">
        <v>37</v>
      </c>
      <c r="F29">
        <v>43</v>
      </c>
      <c r="G29">
        <v>45</v>
      </c>
      <c r="H29" s="51">
        <f t="shared" si="0"/>
        <v>125</v>
      </c>
      <c r="I29">
        <v>41</v>
      </c>
      <c r="J29">
        <v>37</v>
      </c>
      <c r="K29">
        <v>29</v>
      </c>
      <c r="L29" s="51">
        <f t="shared" si="1"/>
        <v>107</v>
      </c>
      <c r="P29" s="51">
        <f t="shared" si="2"/>
        <v>0</v>
      </c>
      <c r="T29" s="51">
        <f t="shared" si="3"/>
        <v>0</v>
      </c>
      <c r="X29" s="51">
        <f t="shared" si="4"/>
        <v>0</v>
      </c>
      <c r="AB29" s="51">
        <f t="shared" si="5"/>
        <v>0</v>
      </c>
      <c r="AF29" s="51">
        <f t="shared" si="6"/>
        <v>0</v>
      </c>
      <c r="AG29" s="51">
        <f t="shared" si="7"/>
        <v>232</v>
      </c>
      <c r="AH29" s="6">
        <v>25</v>
      </c>
      <c r="AI29" s="8">
        <v>16</v>
      </c>
      <c r="AK29" s="59"/>
    </row>
    <row r="30" spans="1:35" ht="12.75">
      <c r="A30" s="6">
        <v>49</v>
      </c>
      <c r="B30" s="28" t="s">
        <v>176</v>
      </c>
      <c r="C30" s="28" t="s">
        <v>177</v>
      </c>
      <c r="D30" s="70" t="s">
        <v>8</v>
      </c>
      <c r="H30" s="51">
        <f t="shared" si="0"/>
        <v>0</v>
      </c>
      <c r="L30" s="51">
        <f t="shared" si="1"/>
        <v>0</v>
      </c>
      <c r="P30" s="51">
        <f t="shared" si="2"/>
        <v>0</v>
      </c>
      <c r="T30" s="51">
        <f t="shared" si="3"/>
        <v>0</v>
      </c>
      <c r="X30" s="51">
        <f t="shared" si="4"/>
        <v>0</v>
      </c>
      <c r="Y30" s="65">
        <v>60</v>
      </c>
      <c r="Z30" s="53">
        <v>54</v>
      </c>
      <c r="AA30" s="65">
        <v>60</v>
      </c>
      <c r="AB30" s="54">
        <f t="shared" si="5"/>
        <v>174</v>
      </c>
      <c r="AF30" s="51">
        <f t="shared" si="6"/>
        <v>0</v>
      </c>
      <c r="AG30" s="51">
        <f t="shared" si="7"/>
        <v>174</v>
      </c>
      <c r="AH30" s="6">
        <v>26</v>
      </c>
      <c r="AI30" s="8">
        <v>15</v>
      </c>
    </row>
    <row r="31" spans="1:35" ht="12.75">
      <c r="A31" s="54">
        <v>38</v>
      </c>
      <c r="B31" s="35" t="s">
        <v>78</v>
      </c>
      <c r="C31" s="35" t="s">
        <v>79</v>
      </c>
      <c r="D31" s="27" t="s">
        <v>7</v>
      </c>
      <c r="H31" s="51">
        <f t="shared" si="0"/>
        <v>0</v>
      </c>
      <c r="L31" s="51">
        <f t="shared" si="1"/>
        <v>0</v>
      </c>
      <c r="P31" s="51">
        <f t="shared" si="2"/>
        <v>0</v>
      </c>
      <c r="T31" s="51">
        <f t="shared" si="3"/>
        <v>0</v>
      </c>
      <c r="U31">
        <v>31</v>
      </c>
      <c r="V31">
        <v>27</v>
      </c>
      <c r="W31">
        <v>35</v>
      </c>
      <c r="X31" s="51">
        <f t="shared" si="4"/>
        <v>93</v>
      </c>
      <c r="AB31" s="51">
        <f t="shared" si="5"/>
        <v>0</v>
      </c>
      <c r="AC31">
        <v>37</v>
      </c>
      <c r="AD31">
        <v>14</v>
      </c>
      <c r="AE31">
        <v>29</v>
      </c>
      <c r="AF31" s="51">
        <f t="shared" si="6"/>
        <v>80</v>
      </c>
      <c r="AG31" s="51">
        <f t="shared" si="7"/>
        <v>173</v>
      </c>
      <c r="AH31" s="6">
        <v>27</v>
      </c>
      <c r="AI31" s="8">
        <v>14</v>
      </c>
    </row>
    <row r="32" spans="1:35" ht="12.75">
      <c r="A32" s="6">
        <v>92</v>
      </c>
      <c r="B32" s="39" t="s">
        <v>150</v>
      </c>
      <c r="C32" s="39" t="s">
        <v>151</v>
      </c>
      <c r="D32" s="73" t="s">
        <v>66</v>
      </c>
      <c r="H32" s="51">
        <f t="shared" si="0"/>
        <v>0</v>
      </c>
      <c r="I32">
        <v>21</v>
      </c>
      <c r="J32">
        <v>22</v>
      </c>
      <c r="K32" s="22" t="s">
        <v>68</v>
      </c>
      <c r="L32" s="51">
        <f t="shared" si="1"/>
        <v>43</v>
      </c>
      <c r="M32">
        <v>22</v>
      </c>
      <c r="N32" s="22">
        <v>22</v>
      </c>
      <c r="P32" s="51">
        <f t="shared" si="2"/>
        <v>44</v>
      </c>
      <c r="T32" s="51">
        <f t="shared" si="3"/>
        <v>0</v>
      </c>
      <c r="U32">
        <v>17</v>
      </c>
      <c r="V32">
        <v>18</v>
      </c>
      <c r="W32" t="s">
        <v>144</v>
      </c>
      <c r="X32" s="51">
        <f t="shared" si="4"/>
        <v>35</v>
      </c>
      <c r="Y32">
        <v>16</v>
      </c>
      <c r="Z32">
        <v>17</v>
      </c>
      <c r="AA32">
        <v>16</v>
      </c>
      <c r="AB32" s="51">
        <f t="shared" si="5"/>
        <v>49</v>
      </c>
      <c r="AF32" s="51">
        <f t="shared" si="6"/>
        <v>0</v>
      </c>
      <c r="AG32" s="51">
        <f t="shared" si="7"/>
        <v>171</v>
      </c>
      <c r="AH32" s="6">
        <v>28</v>
      </c>
      <c r="AI32" s="8">
        <v>13</v>
      </c>
    </row>
    <row r="33" spans="1:35" ht="12.75">
      <c r="A33" s="6">
        <v>48</v>
      </c>
      <c r="B33" s="6" t="s">
        <v>178</v>
      </c>
      <c r="C33" s="6" t="s">
        <v>179</v>
      </c>
      <c r="D33" s="70" t="s">
        <v>8</v>
      </c>
      <c r="H33" s="51">
        <f t="shared" si="0"/>
        <v>0</v>
      </c>
      <c r="L33" s="51">
        <f t="shared" si="1"/>
        <v>0</v>
      </c>
      <c r="P33" s="51">
        <f t="shared" si="2"/>
        <v>0</v>
      </c>
      <c r="T33" s="51">
        <f t="shared" si="3"/>
        <v>0</v>
      </c>
      <c r="X33" s="51">
        <f t="shared" si="4"/>
        <v>0</v>
      </c>
      <c r="Y33" s="53">
        <v>54</v>
      </c>
      <c r="Z33" s="65">
        <v>60</v>
      </c>
      <c r="AA33" s="53">
        <v>54</v>
      </c>
      <c r="AB33" s="66">
        <f t="shared" si="5"/>
        <v>168</v>
      </c>
      <c r="AF33" s="51">
        <f t="shared" si="6"/>
        <v>0</v>
      </c>
      <c r="AG33" s="51">
        <f t="shared" si="7"/>
        <v>168</v>
      </c>
      <c r="AH33" s="6">
        <v>29</v>
      </c>
      <c r="AI33" s="8">
        <v>12</v>
      </c>
    </row>
    <row r="34" spans="1:35" ht="12.75">
      <c r="A34" s="6">
        <v>98</v>
      </c>
      <c r="B34" s="6" t="s">
        <v>88</v>
      </c>
      <c r="C34" s="6" t="s">
        <v>89</v>
      </c>
      <c r="D34" s="34" t="s">
        <v>66</v>
      </c>
      <c r="E34">
        <v>12</v>
      </c>
      <c r="F34">
        <v>12</v>
      </c>
      <c r="G34">
        <v>17</v>
      </c>
      <c r="H34" s="51">
        <f t="shared" si="0"/>
        <v>41</v>
      </c>
      <c r="I34">
        <v>13</v>
      </c>
      <c r="J34">
        <v>21</v>
      </c>
      <c r="K34">
        <v>22</v>
      </c>
      <c r="L34" s="51">
        <f t="shared" si="1"/>
        <v>56</v>
      </c>
      <c r="P34" s="51">
        <f t="shared" si="2"/>
        <v>0</v>
      </c>
      <c r="Q34">
        <v>21</v>
      </c>
      <c r="R34">
        <v>19</v>
      </c>
      <c r="S34" s="22">
        <v>21</v>
      </c>
      <c r="T34" s="51">
        <f t="shared" si="3"/>
        <v>61</v>
      </c>
      <c r="X34" s="51">
        <f t="shared" si="4"/>
        <v>0</v>
      </c>
      <c r="AB34" s="51">
        <f t="shared" si="5"/>
        <v>0</v>
      </c>
      <c r="AF34" s="51">
        <f t="shared" si="6"/>
        <v>0</v>
      </c>
      <c r="AG34" s="51">
        <f t="shared" si="7"/>
        <v>158</v>
      </c>
      <c r="AH34" s="6">
        <v>30</v>
      </c>
      <c r="AI34" s="8">
        <v>11</v>
      </c>
    </row>
    <row r="35" spans="1:35" ht="12.75">
      <c r="A35" s="6">
        <v>31</v>
      </c>
      <c r="B35" s="6" t="s">
        <v>121</v>
      </c>
      <c r="C35" s="6" t="s">
        <v>137</v>
      </c>
      <c r="D35" s="27" t="s">
        <v>7</v>
      </c>
      <c r="E35">
        <v>39</v>
      </c>
      <c r="F35" s="53">
        <v>54</v>
      </c>
      <c r="G35" s="53">
        <v>54</v>
      </c>
      <c r="H35" s="74">
        <f t="shared" si="0"/>
        <v>147</v>
      </c>
      <c r="L35" s="51">
        <f t="shared" si="1"/>
        <v>0</v>
      </c>
      <c r="P35" s="51">
        <f t="shared" si="2"/>
        <v>0</v>
      </c>
      <c r="T35" s="51">
        <f t="shared" si="3"/>
        <v>0</v>
      </c>
      <c r="X35" s="51">
        <f t="shared" si="4"/>
        <v>0</v>
      </c>
      <c r="AB35" s="51">
        <f t="shared" si="5"/>
        <v>0</v>
      </c>
      <c r="AF35" s="51">
        <f t="shared" si="6"/>
        <v>0</v>
      </c>
      <c r="AG35" s="51">
        <f t="shared" si="7"/>
        <v>147</v>
      </c>
      <c r="AH35" s="6">
        <v>31</v>
      </c>
      <c r="AI35" s="8">
        <v>10</v>
      </c>
    </row>
    <row r="36" spans="1:35" ht="12.75">
      <c r="A36" s="6">
        <v>43</v>
      </c>
      <c r="B36" s="69" t="s">
        <v>155</v>
      </c>
      <c r="C36" s="69" t="s">
        <v>10</v>
      </c>
      <c r="D36" s="70" t="s">
        <v>8</v>
      </c>
      <c r="H36" s="51">
        <f t="shared" si="0"/>
        <v>0</v>
      </c>
      <c r="I36">
        <v>17</v>
      </c>
      <c r="J36">
        <v>16</v>
      </c>
      <c r="K36">
        <v>15</v>
      </c>
      <c r="L36" s="55">
        <f t="shared" si="1"/>
        <v>48</v>
      </c>
      <c r="M36">
        <v>19</v>
      </c>
      <c r="N36">
        <v>20</v>
      </c>
      <c r="P36" s="51">
        <f t="shared" si="2"/>
        <v>39</v>
      </c>
      <c r="T36" s="62">
        <f t="shared" si="3"/>
        <v>0</v>
      </c>
      <c r="X36" s="51">
        <f t="shared" si="4"/>
        <v>0</v>
      </c>
      <c r="Y36">
        <v>23</v>
      </c>
      <c r="Z36">
        <v>19</v>
      </c>
      <c r="AA36">
        <v>17</v>
      </c>
      <c r="AB36" s="51">
        <f t="shared" si="5"/>
        <v>59</v>
      </c>
      <c r="AF36" s="51">
        <f t="shared" si="6"/>
        <v>0</v>
      </c>
      <c r="AG36" s="62">
        <f t="shared" si="7"/>
        <v>146</v>
      </c>
      <c r="AH36" s="6">
        <v>32</v>
      </c>
      <c r="AI36" s="8">
        <v>9</v>
      </c>
    </row>
    <row r="37" spans="1:35" ht="12.75">
      <c r="A37" s="6">
        <v>45</v>
      </c>
      <c r="B37" s="35" t="s">
        <v>60</v>
      </c>
      <c r="C37" s="35" t="s">
        <v>180</v>
      </c>
      <c r="D37" s="70" t="s">
        <v>8</v>
      </c>
      <c r="H37" s="51">
        <f aca="true" t="shared" si="8" ref="H37:H66">SUM(E37:G37)</f>
        <v>0</v>
      </c>
      <c r="L37" s="51">
        <f aca="true" t="shared" si="9" ref="L37:L57">SUM(I37:K37)</f>
        <v>0</v>
      </c>
      <c r="P37" s="51">
        <f aca="true" t="shared" si="10" ref="P37:P57">SUM(M37:O37)</f>
        <v>0</v>
      </c>
      <c r="T37" s="51">
        <f aca="true" t="shared" si="11" ref="T37:T57">SUM(Q37:S37)</f>
        <v>0</v>
      </c>
      <c r="X37" s="51">
        <f aca="true" t="shared" si="12" ref="X37:X57">SUM(U37:W37)</f>
        <v>0</v>
      </c>
      <c r="Y37">
        <v>47</v>
      </c>
      <c r="Z37">
        <v>45</v>
      </c>
      <c r="AA37">
        <v>47</v>
      </c>
      <c r="AB37" s="51">
        <f aca="true" t="shared" si="13" ref="AB37:AB57">SUM(Y37:AA37)</f>
        <v>139</v>
      </c>
      <c r="AF37" s="51">
        <f aca="true" t="shared" si="14" ref="AF37:AF66">SUM(AC37:AE37)</f>
        <v>0</v>
      </c>
      <c r="AG37" s="51">
        <f aca="true" t="shared" si="15" ref="AG37:AG66">SUM((H37+L37+P37+T37+X37+AB37+AF37))</f>
        <v>139</v>
      </c>
      <c r="AH37" s="6">
        <v>33</v>
      </c>
      <c r="AI37" s="8">
        <v>8</v>
      </c>
    </row>
    <row r="38" spans="1:35" ht="12.75">
      <c r="A38" s="54">
        <v>32</v>
      </c>
      <c r="B38" s="36" t="s">
        <v>80</v>
      </c>
      <c r="C38" s="36" t="s">
        <v>174</v>
      </c>
      <c r="D38" s="27" t="s">
        <v>7</v>
      </c>
      <c r="H38" s="51">
        <f t="shared" si="8"/>
        <v>0</v>
      </c>
      <c r="L38" s="55">
        <f t="shared" si="9"/>
        <v>0</v>
      </c>
      <c r="P38" s="51">
        <f t="shared" si="10"/>
        <v>0</v>
      </c>
      <c r="T38" s="51">
        <f t="shared" si="11"/>
        <v>0</v>
      </c>
      <c r="U38">
        <v>22</v>
      </c>
      <c r="V38">
        <v>23</v>
      </c>
      <c r="W38" t="s">
        <v>144</v>
      </c>
      <c r="X38" s="51">
        <f t="shared" si="12"/>
        <v>45</v>
      </c>
      <c r="Y38">
        <v>18</v>
      </c>
      <c r="Z38">
        <v>13</v>
      </c>
      <c r="AA38">
        <v>20</v>
      </c>
      <c r="AB38" s="51">
        <f t="shared" si="13"/>
        <v>51</v>
      </c>
      <c r="AC38">
        <v>18</v>
      </c>
      <c r="AD38">
        <v>20</v>
      </c>
      <c r="AE38" t="s">
        <v>144</v>
      </c>
      <c r="AF38" s="51">
        <f t="shared" si="14"/>
        <v>38</v>
      </c>
      <c r="AG38" s="51">
        <f t="shared" si="15"/>
        <v>134</v>
      </c>
      <c r="AH38" s="6">
        <v>34</v>
      </c>
      <c r="AI38" s="8">
        <v>7</v>
      </c>
    </row>
    <row r="39" spans="1:35" ht="12.75">
      <c r="A39" s="6">
        <v>102</v>
      </c>
      <c r="B39" s="39" t="s">
        <v>169</v>
      </c>
      <c r="C39" s="39" t="s">
        <v>170</v>
      </c>
      <c r="D39" s="26" t="s">
        <v>0</v>
      </c>
      <c r="H39" s="51">
        <f t="shared" si="8"/>
        <v>0</v>
      </c>
      <c r="L39" s="51">
        <f t="shared" si="9"/>
        <v>0</v>
      </c>
      <c r="P39" s="51">
        <f t="shared" si="10"/>
        <v>0</v>
      </c>
      <c r="T39" s="51">
        <f t="shared" si="11"/>
        <v>0</v>
      </c>
      <c r="U39">
        <v>41</v>
      </c>
      <c r="V39">
        <v>37</v>
      </c>
      <c r="W39">
        <v>37</v>
      </c>
      <c r="X39" s="51">
        <f t="shared" si="12"/>
        <v>115</v>
      </c>
      <c r="AB39" s="62">
        <f t="shared" si="13"/>
        <v>0</v>
      </c>
      <c r="AF39" s="62">
        <f t="shared" si="14"/>
        <v>0</v>
      </c>
      <c r="AG39" s="62">
        <f t="shared" si="15"/>
        <v>115</v>
      </c>
      <c r="AH39" s="6">
        <v>35</v>
      </c>
      <c r="AI39" s="8">
        <v>6</v>
      </c>
    </row>
    <row r="40" spans="1:35" ht="12.75">
      <c r="A40" s="6">
        <v>12</v>
      </c>
      <c r="B40" s="6" t="s">
        <v>162</v>
      </c>
      <c r="C40" s="6" t="s">
        <v>161</v>
      </c>
      <c r="D40" s="17" t="s">
        <v>5</v>
      </c>
      <c r="H40" s="51">
        <f t="shared" si="8"/>
        <v>0</v>
      </c>
      <c r="I40" s="22"/>
      <c r="L40" s="51">
        <f t="shared" si="9"/>
        <v>0</v>
      </c>
      <c r="M40" s="65">
        <v>60</v>
      </c>
      <c r="N40" s="53">
        <v>54</v>
      </c>
      <c r="P40" s="66">
        <f t="shared" si="10"/>
        <v>114</v>
      </c>
      <c r="T40" s="51">
        <f t="shared" si="11"/>
        <v>0</v>
      </c>
      <c r="X40" s="51">
        <f t="shared" si="12"/>
        <v>0</v>
      </c>
      <c r="AB40" s="51">
        <f t="shared" si="13"/>
        <v>0</v>
      </c>
      <c r="AF40" s="51">
        <f t="shared" si="14"/>
        <v>0</v>
      </c>
      <c r="AG40" s="51">
        <f t="shared" si="15"/>
        <v>114</v>
      </c>
      <c r="AH40" s="6">
        <v>36</v>
      </c>
      <c r="AI40" s="8">
        <v>5</v>
      </c>
    </row>
    <row r="41" spans="1:35" ht="12.75">
      <c r="A41" s="6">
        <v>101</v>
      </c>
      <c r="B41" s="39" t="s">
        <v>171</v>
      </c>
      <c r="C41" s="39" t="s">
        <v>172</v>
      </c>
      <c r="D41" s="26" t="s">
        <v>0</v>
      </c>
      <c r="H41" s="51">
        <f t="shared" si="8"/>
        <v>0</v>
      </c>
      <c r="L41" s="55">
        <f t="shared" si="9"/>
        <v>0</v>
      </c>
      <c r="P41" s="51">
        <f t="shared" si="10"/>
        <v>0</v>
      </c>
      <c r="T41" s="62">
        <f t="shared" si="11"/>
        <v>0</v>
      </c>
      <c r="U41">
        <v>33</v>
      </c>
      <c r="V41">
        <v>39</v>
      </c>
      <c r="W41">
        <v>39</v>
      </c>
      <c r="X41" s="51">
        <f t="shared" si="12"/>
        <v>111</v>
      </c>
      <c r="AB41" s="51">
        <f t="shared" si="13"/>
        <v>0</v>
      </c>
      <c r="AF41" s="51">
        <f t="shared" si="14"/>
        <v>0</v>
      </c>
      <c r="AG41" s="62">
        <f t="shared" si="15"/>
        <v>111</v>
      </c>
      <c r="AH41" s="6">
        <v>37</v>
      </c>
      <c r="AI41" s="8">
        <v>4</v>
      </c>
    </row>
    <row r="42" spans="1:35" ht="12.75">
      <c r="A42" s="6">
        <v>94</v>
      </c>
      <c r="B42" s="28" t="s">
        <v>147</v>
      </c>
      <c r="C42" s="28" t="s">
        <v>81</v>
      </c>
      <c r="D42" s="73" t="s">
        <v>66</v>
      </c>
      <c r="H42" s="51">
        <f t="shared" si="8"/>
        <v>0</v>
      </c>
      <c r="I42">
        <v>39</v>
      </c>
      <c r="J42">
        <v>35</v>
      </c>
      <c r="K42">
        <v>35</v>
      </c>
      <c r="L42" s="51">
        <f t="shared" si="9"/>
        <v>109</v>
      </c>
      <c r="P42" s="51">
        <f t="shared" si="10"/>
        <v>0</v>
      </c>
      <c r="T42" s="51">
        <f t="shared" si="11"/>
        <v>0</v>
      </c>
      <c r="X42" s="51">
        <f t="shared" si="12"/>
        <v>0</v>
      </c>
      <c r="AB42" s="51">
        <f t="shared" si="13"/>
        <v>0</v>
      </c>
      <c r="AF42" s="51">
        <f t="shared" si="14"/>
        <v>0</v>
      </c>
      <c r="AG42" s="51">
        <f t="shared" si="15"/>
        <v>109</v>
      </c>
      <c r="AH42" s="6">
        <v>38</v>
      </c>
      <c r="AI42" s="8">
        <v>3</v>
      </c>
    </row>
    <row r="43" spans="1:35" ht="12.75">
      <c r="A43" s="6">
        <v>29</v>
      </c>
      <c r="B43" s="6" t="s">
        <v>120</v>
      </c>
      <c r="C43" s="6" t="s">
        <v>136</v>
      </c>
      <c r="D43" s="28" t="s">
        <v>6</v>
      </c>
      <c r="E43">
        <v>22</v>
      </c>
      <c r="F43">
        <v>18</v>
      </c>
      <c r="G43">
        <v>13</v>
      </c>
      <c r="H43" s="51">
        <f t="shared" si="8"/>
        <v>53</v>
      </c>
      <c r="L43" s="51">
        <f t="shared" si="9"/>
        <v>0</v>
      </c>
      <c r="M43">
        <v>18</v>
      </c>
      <c r="N43">
        <v>23</v>
      </c>
      <c r="P43" s="51">
        <f t="shared" si="10"/>
        <v>41</v>
      </c>
      <c r="T43" s="51">
        <f t="shared" si="11"/>
        <v>0</v>
      </c>
      <c r="U43">
        <v>13</v>
      </c>
      <c r="V43" t="s">
        <v>68</v>
      </c>
      <c r="W43" t="s">
        <v>68</v>
      </c>
      <c r="X43" s="51">
        <f t="shared" si="12"/>
        <v>13</v>
      </c>
      <c r="AB43" s="51">
        <f t="shared" si="13"/>
        <v>0</v>
      </c>
      <c r="AF43" s="51">
        <f t="shared" si="14"/>
        <v>0</v>
      </c>
      <c r="AG43" s="51">
        <f t="shared" si="15"/>
        <v>107</v>
      </c>
      <c r="AH43" s="6">
        <v>39</v>
      </c>
      <c r="AI43" s="8">
        <v>2</v>
      </c>
    </row>
    <row r="44" spans="1:35" ht="12.75">
      <c r="A44" s="6">
        <v>47</v>
      </c>
      <c r="B44" s="28" t="s">
        <v>181</v>
      </c>
      <c r="C44" s="28" t="s">
        <v>182</v>
      </c>
      <c r="D44" s="70" t="s">
        <v>8</v>
      </c>
      <c r="H44" s="51">
        <f t="shared" si="8"/>
        <v>0</v>
      </c>
      <c r="L44" s="51">
        <f t="shared" si="9"/>
        <v>0</v>
      </c>
      <c r="P44" s="51">
        <f t="shared" si="10"/>
        <v>0</v>
      </c>
      <c r="T44" s="51">
        <f t="shared" si="11"/>
        <v>0</v>
      </c>
      <c r="X44" s="51">
        <f t="shared" si="12"/>
        <v>0</v>
      </c>
      <c r="Y44">
        <v>35</v>
      </c>
      <c r="Z44">
        <v>35</v>
      </c>
      <c r="AA44">
        <v>27</v>
      </c>
      <c r="AB44" s="51">
        <f t="shared" si="13"/>
        <v>97</v>
      </c>
      <c r="AF44" s="51">
        <f t="shared" si="14"/>
        <v>0</v>
      </c>
      <c r="AG44" s="51">
        <f t="shared" si="15"/>
        <v>97</v>
      </c>
      <c r="AH44" s="6">
        <v>40</v>
      </c>
      <c r="AI44" s="8">
        <v>1</v>
      </c>
    </row>
    <row r="45" spans="1:35" ht="12.75">
      <c r="A45" s="6">
        <v>35</v>
      </c>
      <c r="B45" s="6" t="s">
        <v>123</v>
      </c>
      <c r="C45" s="6" t="s">
        <v>46</v>
      </c>
      <c r="D45" s="27" t="s">
        <v>7</v>
      </c>
      <c r="E45">
        <v>31</v>
      </c>
      <c r="F45">
        <v>33</v>
      </c>
      <c r="G45">
        <v>33</v>
      </c>
      <c r="H45" s="51">
        <f t="shared" si="8"/>
        <v>97</v>
      </c>
      <c r="L45" s="51">
        <f t="shared" si="9"/>
        <v>0</v>
      </c>
      <c r="P45" s="51">
        <f t="shared" si="10"/>
        <v>0</v>
      </c>
      <c r="T45" s="55">
        <f t="shared" si="11"/>
        <v>0</v>
      </c>
      <c r="X45" s="51">
        <f t="shared" si="12"/>
        <v>0</v>
      </c>
      <c r="AB45" s="51">
        <f t="shared" si="13"/>
        <v>0</v>
      </c>
      <c r="AF45" s="51">
        <f t="shared" si="14"/>
        <v>0</v>
      </c>
      <c r="AG45" s="51">
        <f t="shared" si="15"/>
        <v>97</v>
      </c>
      <c r="AH45" s="6">
        <v>41</v>
      </c>
      <c r="AI45" s="8"/>
    </row>
    <row r="46" spans="1:35" ht="12.75">
      <c r="A46" s="6">
        <v>9</v>
      </c>
      <c r="B46" s="28" t="s">
        <v>173</v>
      </c>
      <c r="C46" s="28" t="s">
        <v>69</v>
      </c>
      <c r="D46" s="26" t="s">
        <v>0</v>
      </c>
      <c r="H46" s="51">
        <f t="shared" si="8"/>
        <v>0</v>
      </c>
      <c r="L46" s="51">
        <f t="shared" si="9"/>
        <v>0</v>
      </c>
      <c r="P46" s="51">
        <f t="shared" si="10"/>
        <v>0</v>
      </c>
      <c r="T46" s="51">
        <f t="shared" si="11"/>
        <v>0</v>
      </c>
      <c r="U46">
        <v>20</v>
      </c>
      <c r="V46">
        <v>29</v>
      </c>
      <c r="W46">
        <v>47</v>
      </c>
      <c r="X46" s="51">
        <f t="shared" si="12"/>
        <v>96</v>
      </c>
      <c r="AB46" s="51">
        <f t="shared" si="13"/>
        <v>0</v>
      </c>
      <c r="AF46" s="51">
        <f t="shared" si="14"/>
        <v>0</v>
      </c>
      <c r="AG46" s="51">
        <f t="shared" si="15"/>
        <v>96</v>
      </c>
      <c r="AH46" s="6">
        <v>42</v>
      </c>
      <c r="AI46" s="8"/>
    </row>
    <row r="47" spans="1:35" ht="12.75">
      <c r="A47" s="6">
        <v>55</v>
      </c>
      <c r="B47" s="6" t="s">
        <v>61</v>
      </c>
      <c r="C47" s="6" t="s">
        <v>95</v>
      </c>
      <c r="D47" s="19" t="s">
        <v>9</v>
      </c>
      <c r="E47" s="64">
        <v>17</v>
      </c>
      <c r="F47" s="64">
        <v>11</v>
      </c>
      <c r="G47" s="64">
        <v>19</v>
      </c>
      <c r="H47" s="52">
        <f t="shared" si="8"/>
        <v>47</v>
      </c>
      <c r="I47" s="64">
        <v>16</v>
      </c>
      <c r="J47" s="64">
        <v>14</v>
      </c>
      <c r="K47" s="64">
        <v>19</v>
      </c>
      <c r="L47" s="52">
        <f t="shared" si="9"/>
        <v>49</v>
      </c>
      <c r="P47" s="51">
        <f t="shared" si="10"/>
        <v>0</v>
      </c>
      <c r="Q47" t="s">
        <v>68</v>
      </c>
      <c r="R47" t="s">
        <v>68</v>
      </c>
      <c r="S47" t="s">
        <v>68</v>
      </c>
      <c r="T47" s="51">
        <f t="shared" si="11"/>
        <v>0</v>
      </c>
      <c r="X47" s="51">
        <f t="shared" si="12"/>
        <v>0</v>
      </c>
      <c r="AB47" s="51">
        <f t="shared" si="13"/>
        <v>0</v>
      </c>
      <c r="AF47" s="51">
        <f t="shared" si="14"/>
        <v>0</v>
      </c>
      <c r="AG47" s="52">
        <f t="shared" si="15"/>
        <v>96</v>
      </c>
      <c r="AH47" s="6">
        <v>43</v>
      </c>
      <c r="AI47" s="8"/>
    </row>
    <row r="48" spans="1:37" ht="12.75">
      <c r="A48" s="54">
        <v>22</v>
      </c>
      <c r="B48" s="39" t="s">
        <v>187</v>
      </c>
      <c r="C48" s="39" t="s">
        <v>188</v>
      </c>
      <c r="D48" s="6" t="s">
        <v>6</v>
      </c>
      <c r="H48" s="51">
        <f t="shared" si="8"/>
        <v>0</v>
      </c>
      <c r="L48" s="51">
        <f t="shared" si="9"/>
        <v>0</v>
      </c>
      <c r="P48" s="51">
        <f t="shared" si="10"/>
        <v>0</v>
      </c>
      <c r="T48" s="51">
        <f t="shared" si="11"/>
        <v>0</v>
      </c>
      <c r="X48" s="51">
        <f t="shared" si="12"/>
        <v>0</v>
      </c>
      <c r="AB48" s="51">
        <f t="shared" si="13"/>
        <v>0</v>
      </c>
      <c r="AC48">
        <v>20</v>
      </c>
      <c r="AD48">
        <v>45</v>
      </c>
      <c r="AE48">
        <v>27</v>
      </c>
      <c r="AF48" s="51">
        <f t="shared" si="14"/>
        <v>92</v>
      </c>
      <c r="AG48" s="51">
        <f t="shared" si="15"/>
        <v>92</v>
      </c>
      <c r="AH48" s="6">
        <v>44</v>
      </c>
      <c r="AI48" s="8"/>
      <c r="AJ48" s="53"/>
      <c r="AK48" s="59"/>
    </row>
    <row r="49" spans="1:35" ht="12.75">
      <c r="A49" s="54">
        <v>33</v>
      </c>
      <c r="B49" s="6" t="s">
        <v>90</v>
      </c>
      <c r="C49" s="6" t="s">
        <v>91</v>
      </c>
      <c r="D49" s="27" t="s">
        <v>7</v>
      </c>
      <c r="E49" t="s">
        <v>68</v>
      </c>
      <c r="F49" t="s">
        <v>68</v>
      </c>
      <c r="G49" t="s">
        <v>68</v>
      </c>
      <c r="H49" s="51">
        <f t="shared" si="8"/>
        <v>0</v>
      </c>
      <c r="L49" s="51">
        <f t="shared" si="9"/>
        <v>0</v>
      </c>
      <c r="P49" s="51">
        <f t="shared" si="10"/>
        <v>0</v>
      </c>
      <c r="Q49">
        <v>20</v>
      </c>
      <c r="R49">
        <v>18</v>
      </c>
      <c r="S49" t="s">
        <v>144</v>
      </c>
      <c r="T49" s="51">
        <f t="shared" si="11"/>
        <v>38</v>
      </c>
      <c r="X49" s="51">
        <f t="shared" si="12"/>
        <v>0</v>
      </c>
      <c r="AB49" s="51">
        <f t="shared" si="13"/>
        <v>0</v>
      </c>
      <c r="AC49">
        <v>15</v>
      </c>
      <c r="AD49">
        <v>19</v>
      </c>
      <c r="AE49">
        <v>16</v>
      </c>
      <c r="AF49" s="51">
        <f t="shared" si="14"/>
        <v>50</v>
      </c>
      <c r="AG49" s="51">
        <f t="shared" si="15"/>
        <v>88</v>
      </c>
      <c r="AH49" s="6">
        <v>45</v>
      </c>
      <c r="AI49" s="8"/>
    </row>
    <row r="50" spans="1:35" ht="12.75">
      <c r="A50" s="6">
        <v>44</v>
      </c>
      <c r="B50" s="6" t="s">
        <v>154</v>
      </c>
      <c r="C50" s="6" t="s">
        <v>153</v>
      </c>
      <c r="D50" s="70" t="s">
        <v>8</v>
      </c>
      <c r="H50" s="51">
        <f t="shared" si="8"/>
        <v>0</v>
      </c>
      <c r="I50">
        <v>18</v>
      </c>
      <c r="J50">
        <v>18</v>
      </c>
      <c r="K50">
        <v>18</v>
      </c>
      <c r="L50" s="51">
        <f t="shared" si="9"/>
        <v>54</v>
      </c>
      <c r="P50" s="51">
        <f t="shared" si="10"/>
        <v>0</v>
      </c>
      <c r="T50" s="51">
        <f t="shared" si="11"/>
        <v>0</v>
      </c>
      <c r="X50" s="51">
        <f t="shared" si="12"/>
        <v>0</v>
      </c>
      <c r="Y50">
        <v>12</v>
      </c>
      <c r="Z50">
        <v>21</v>
      </c>
      <c r="AA50" t="s">
        <v>68</v>
      </c>
      <c r="AB50" s="51">
        <f t="shared" si="13"/>
        <v>33</v>
      </c>
      <c r="AF50" s="51">
        <f t="shared" si="14"/>
        <v>0</v>
      </c>
      <c r="AG50" s="51">
        <f t="shared" si="15"/>
        <v>87</v>
      </c>
      <c r="AH50" s="6">
        <v>46</v>
      </c>
      <c r="AI50" s="8"/>
    </row>
    <row r="51" spans="1:36" ht="12.75">
      <c r="A51" s="54">
        <v>27</v>
      </c>
      <c r="B51" s="39" t="s">
        <v>189</v>
      </c>
      <c r="C51" s="39" t="s">
        <v>190</v>
      </c>
      <c r="D51" s="6" t="s">
        <v>6</v>
      </c>
      <c r="H51" s="51">
        <f t="shared" si="8"/>
        <v>0</v>
      </c>
      <c r="L51" s="55">
        <f t="shared" si="9"/>
        <v>0</v>
      </c>
      <c r="P51" s="51">
        <f t="shared" si="10"/>
        <v>0</v>
      </c>
      <c r="T51" s="51">
        <f t="shared" si="11"/>
        <v>0</v>
      </c>
      <c r="X51" s="51">
        <f t="shared" si="12"/>
        <v>0</v>
      </c>
      <c r="AB51" s="51">
        <f t="shared" si="13"/>
        <v>0</v>
      </c>
      <c r="AC51">
        <v>25</v>
      </c>
      <c r="AD51">
        <v>26</v>
      </c>
      <c r="AE51">
        <v>35</v>
      </c>
      <c r="AF51" s="51">
        <f t="shared" si="14"/>
        <v>86</v>
      </c>
      <c r="AG51" s="51">
        <f t="shared" si="15"/>
        <v>86</v>
      </c>
      <c r="AH51" s="6">
        <v>47</v>
      </c>
      <c r="AI51" s="8"/>
      <c r="AJ51" s="53"/>
    </row>
    <row r="52" spans="1:35" ht="12.75">
      <c r="A52" s="6">
        <v>93</v>
      </c>
      <c r="B52" s="39" t="s">
        <v>148</v>
      </c>
      <c r="C52" s="39" t="s">
        <v>149</v>
      </c>
      <c r="D52" s="73" t="s">
        <v>66</v>
      </c>
      <c r="H52" s="51">
        <f t="shared" si="8"/>
        <v>0</v>
      </c>
      <c r="I52">
        <v>25</v>
      </c>
      <c r="J52">
        <v>24</v>
      </c>
      <c r="K52">
        <v>25</v>
      </c>
      <c r="L52" s="51">
        <f t="shared" si="9"/>
        <v>74</v>
      </c>
      <c r="P52" s="51">
        <f t="shared" si="10"/>
        <v>0</v>
      </c>
      <c r="T52" s="51">
        <f t="shared" si="11"/>
        <v>0</v>
      </c>
      <c r="X52" s="51">
        <f t="shared" si="12"/>
        <v>0</v>
      </c>
      <c r="AB52" s="51">
        <f t="shared" si="13"/>
        <v>0</v>
      </c>
      <c r="AF52" s="51">
        <f t="shared" si="14"/>
        <v>0</v>
      </c>
      <c r="AG52" s="51">
        <f t="shared" si="15"/>
        <v>74</v>
      </c>
      <c r="AH52" s="6">
        <v>48</v>
      </c>
      <c r="AI52" s="8"/>
    </row>
    <row r="53" spans="1:35" ht="12.75">
      <c r="A53" s="6">
        <v>19</v>
      </c>
      <c r="B53" s="6" t="s">
        <v>119</v>
      </c>
      <c r="C53" s="6" t="s">
        <v>134</v>
      </c>
      <c r="D53" s="17" t="s">
        <v>5</v>
      </c>
      <c r="E53">
        <v>25</v>
      </c>
      <c r="F53">
        <v>20</v>
      </c>
      <c r="G53">
        <v>25</v>
      </c>
      <c r="H53" s="51">
        <f t="shared" si="8"/>
        <v>70</v>
      </c>
      <c r="L53" s="51">
        <f t="shared" si="9"/>
        <v>0</v>
      </c>
      <c r="P53" s="51">
        <f t="shared" si="10"/>
        <v>0</v>
      </c>
      <c r="T53" s="51">
        <f t="shared" si="11"/>
        <v>0</v>
      </c>
      <c r="X53" s="51">
        <f t="shared" si="12"/>
        <v>0</v>
      </c>
      <c r="AB53" s="51">
        <f t="shared" si="13"/>
        <v>0</v>
      </c>
      <c r="AF53" s="51">
        <f t="shared" si="14"/>
        <v>0</v>
      </c>
      <c r="AG53" s="51">
        <f t="shared" si="15"/>
        <v>70</v>
      </c>
      <c r="AH53" s="6">
        <v>49</v>
      </c>
      <c r="AI53" s="8"/>
    </row>
    <row r="54" spans="1:37" ht="12.75">
      <c r="A54" s="54">
        <v>21</v>
      </c>
      <c r="B54" s="39" t="s">
        <v>166</v>
      </c>
      <c r="C54" s="39" t="s">
        <v>167</v>
      </c>
      <c r="D54" s="28" t="s">
        <v>6</v>
      </c>
      <c r="H54" s="51">
        <f t="shared" si="8"/>
        <v>0</v>
      </c>
      <c r="L54" s="55">
        <f t="shared" si="9"/>
        <v>0</v>
      </c>
      <c r="P54" s="51">
        <f t="shared" si="10"/>
        <v>0</v>
      </c>
      <c r="Q54">
        <v>18</v>
      </c>
      <c r="R54">
        <v>27</v>
      </c>
      <c r="S54" s="22">
        <v>22</v>
      </c>
      <c r="T54" s="55">
        <f t="shared" si="11"/>
        <v>67</v>
      </c>
      <c r="X54" s="51">
        <f t="shared" si="12"/>
        <v>0</v>
      </c>
      <c r="Y54" t="s">
        <v>184</v>
      </c>
      <c r="Z54" t="s">
        <v>68</v>
      </c>
      <c r="AA54" t="s">
        <v>68</v>
      </c>
      <c r="AB54" s="51">
        <f t="shared" si="13"/>
        <v>0</v>
      </c>
      <c r="AC54" t="s">
        <v>68</v>
      </c>
      <c r="AD54" t="s">
        <v>68</v>
      </c>
      <c r="AE54" t="s">
        <v>68</v>
      </c>
      <c r="AF54" s="51">
        <f t="shared" si="14"/>
        <v>0</v>
      </c>
      <c r="AG54" s="51">
        <f t="shared" si="15"/>
        <v>67</v>
      </c>
      <c r="AH54" s="6">
        <v>50</v>
      </c>
      <c r="AI54" s="8"/>
      <c r="AK54" s="59"/>
    </row>
    <row r="55" spans="1:35" ht="12.75">
      <c r="A55" s="6">
        <v>95</v>
      </c>
      <c r="B55" s="28" t="s">
        <v>148</v>
      </c>
      <c r="C55" s="28" t="s">
        <v>152</v>
      </c>
      <c r="D55" s="73" t="s">
        <v>66</v>
      </c>
      <c r="E55" s="22" t="s">
        <v>158</v>
      </c>
      <c r="H55" s="51">
        <f t="shared" si="8"/>
        <v>0</v>
      </c>
      <c r="I55">
        <v>20</v>
      </c>
      <c r="J55">
        <v>23</v>
      </c>
      <c r="K55">
        <v>24</v>
      </c>
      <c r="L55" s="51">
        <f t="shared" si="9"/>
        <v>67</v>
      </c>
      <c r="P55" s="51">
        <f t="shared" si="10"/>
        <v>0</v>
      </c>
      <c r="T55" s="51">
        <f t="shared" si="11"/>
        <v>0</v>
      </c>
      <c r="X55" s="51">
        <f t="shared" si="12"/>
        <v>0</v>
      </c>
      <c r="AB55" s="51">
        <f t="shared" si="13"/>
        <v>0</v>
      </c>
      <c r="AF55" s="51">
        <f t="shared" si="14"/>
        <v>0</v>
      </c>
      <c r="AG55" s="51">
        <f t="shared" si="15"/>
        <v>67</v>
      </c>
      <c r="AH55" s="6">
        <v>51</v>
      </c>
      <c r="AI55" s="8"/>
    </row>
    <row r="56" spans="1:36" ht="12.75">
      <c r="A56" s="54">
        <v>28</v>
      </c>
      <c r="B56" s="39" t="s">
        <v>191</v>
      </c>
      <c r="C56" s="39" t="s">
        <v>192</v>
      </c>
      <c r="D56" s="6" t="s">
        <v>6</v>
      </c>
      <c r="H56" s="51">
        <f t="shared" si="8"/>
        <v>0</v>
      </c>
      <c r="L56" s="51">
        <f t="shared" si="9"/>
        <v>0</v>
      </c>
      <c r="P56" s="51">
        <f t="shared" si="10"/>
        <v>0</v>
      </c>
      <c r="T56" s="51">
        <f t="shared" si="11"/>
        <v>0</v>
      </c>
      <c r="X56" s="51">
        <f t="shared" si="12"/>
        <v>0</v>
      </c>
      <c r="AB56" s="51">
        <f t="shared" si="13"/>
        <v>0</v>
      </c>
      <c r="AC56">
        <v>23</v>
      </c>
      <c r="AD56">
        <v>23</v>
      </c>
      <c r="AE56">
        <v>19</v>
      </c>
      <c r="AF56" s="51">
        <f t="shared" si="14"/>
        <v>65</v>
      </c>
      <c r="AG56" s="51">
        <f t="shared" si="15"/>
        <v>65</v>
      </c>
      <c r="AH56" s="6">
        <v>52</v>
      </c>
      <c r="AI56" s="8"/>
      <c r="AJ56" s="53"/>
    </row>
    <row r="57" spans="1:36" ht="12.75">
      <c r="A57" s="54">
        <v>39</v>
      </c>
      <c r="B57" s="39" t="s">
        <v>193</v>
      </c>
      <c r="C57" s="39" t="s">
        <v>194</v>
      </c>
      <c r="D57" s="27" t="s">
        <v>7</v>
      </c>
      <c r="H57" s="51">
        <f t="shared" si="8"/>
        <v>0</v>
      </c>
      <c r="L57" s="51">
        <f t="shared" si="9"/>
        <v>0</v>
      </c>
      <c r="P57" s="51">
        <f t="shared" si="10"/>
        <v>0</v>
      </c>
      <c r="T57" s="51">
        <f t="shared" si="11"/>
        <v>0</v>
      </c>
      <c r="X57" s="51">
        <f t="shared" si="12"/>
        <v>0</v>
      </c>
      <c r="AB57" s="51">
        <f t="shared" si="13"/>
        <v>0</v>
      </c>
      <c r="AC57">
        <v>24</v>
      </c>
      <c r="AD57">
        <v>17</v>
      </c>
      <c r="AE57">
        <v>22</v>
      </c>
      <c r="AF57" s="51">
        <f t="shared" si="14"/>
        <v>63</v>
      </c>
      <c r="AG57" s="51">
        <f t="shared" si="15"/>
        <v>63</v>
      </c>
      <c r="AH57" s="6">
        <v>53</v>
      </c>
      <c r="AI57" s="8"/>
      <c r="AJ57" s="53"/>
    </row>
    <row r="58" spans="1:38" ht="12.75">
      <c r="A58" s="6">
        <v>30</v>
      </c>
      <c r="B58" s="6" t="s">
        <v>84</v>
      </c>
      <c r="C58" s="6" t="s">
        <v>85</v>
      </c>
      <c r="D58" s="27" t="s">
        <v>7</v>
      </c>
      <c r="E58" s="64">
        <v>21</v>
      </c>
      <c r="F58" s="64">
        <v>21</v>
      </c>
      <c r="G58" s="64">
        <v>21</v>
      </c>
      <c r="H58" s="52">
        <f t="shared" si="8"/>
        <v>63</v>
      </c>
      <c r="L58" s="51">
        <f aca="true" t="shared" si="16" ref="L58:L67">SUM(I58:K58)</f>
        <v>0</v>
      </c>
      <c r="P58" s="51">
        <f aca="true" t="shared" si="17" ref="P58:P67">SUM(M58:O58)</f>
        <v>0</v>
      </c>
      <c r="T58" s="51">
        <f aca="true" t="shared" si="18" ref="T58:T67">SUM(Q58:S58)</f>
        <v>0</v>
      </c>
      <c r="X58" s="51">
        <f aca="true" t="shared" si="19" ref="X58:X67">SUM(U58:W58)</f>
        <v>0</v>
      </c>
      <c r="AB58" s="51">
        <f aca="true" t="shared" si="20" ref="AB58:AB67">SUM(Y58:AA58)</f>
        <v>0</v>
      </c>
      <c r="AF58" s="51">
        <f t="shared" si="14"/>
        <v>0</v>
      </c>
      <c r="AG58" s="52">
        <f t="shared" si="15"/>
        <v>63</v>
      </c>
      <c r="AH58" s="6">
        <v>54</v>
      </c>
      <c r="AI58" s="8"/>
      <c r="AL58" t="s">
        <v>51</v>
      </c>
    </row>
    <row r="59" spans="1:35" ht="12.75">
      <c r="A59" s="6">
        <v>56</v>
      </c>
      <c r="B59" s="36" t="s">
        <v>61</v>
      </c>
      <c r="C59" s="36" t="s">
        <v>183</v>
      </c>
      <c r="D59" s="19" t="s">
        <v>9</v>
      </c>
      <c r="H59" s="51">
        <f t="shared" si="8"/>
        <v>0</v>
      </c>
      <c r="L59" s="51">
        <f t="shared" si="16"/>
        <v>0</v>
      </c>
      <c r="P59" s="51">
        <f t="shared" si="17"/>
        <v>0</v>
      </c>
      <c r="T59" s="51">
        <f t="shared" si="18"/>
        <v>0</v>
      </c>
      <c r="X59" s="51">
        <f t="shared" si="19"/>
        <v>0</v>
      </c>
      <c r="Y59">
        <v>13</v>
      </c>
      <c r="Z59">
        <v>15</v>
      </c>
      <c r="AA59">
        <v>14</v>
      </c>
      <c r="AB59" s="51">
        <f t="shared" si="20"/>
        <v>42</v>
      </c>
      <c r="AF59" s="51">
        <f t="shared" si="14"/>
        <v>0</v>
      </c>
      <c r="AG59" s="51">
        <f t="shared" si="15"/>
        <v>42</v>
      </c>
      <c r="AH59" s="6">
        <v>55</v>
      </c>
      <c r="AI59" s="8"/>
    </row>
    <row r="60" spans="1:35" ht="12.75">
      <c r="A60" s="6">
        <v>42</v>
      </c>
      <c r="B60" s="44" t="s">
        <v>156</v>
      </c>
      <c r="C60" s="44" t="s">
        <v>157</v>
      </c>
      <c r="D60" s="70" t="s">
        <v>8</v>
      </c>
      <c r="H60" s="51">
        <f t="shared" si="8"/>
        <v>0</v>
      </c>
      <c r="I60">
        <v>15</v>
      </c>
      <c r="J60">
        <v>13</v>
      </c>
      <c r="K60">
        <v>14</v>
      </c>
      <c r="L60" s="51">
        <f t="shared" si="16"/>
        <v>42</v>
      </c>
      <c r="P60" s="51">
        <f t="shared" si="17"/>
        <v>0</v>
      </c>
      <c r="T60" s="51">
        <f t="shared" si="18"/>
        <v>0</v>
      </c>
      <c r="X60" s="51">
        <f t="shared" si="19"/>
        <v>0</v>
      </c>
      <c r="AB60" s="51">
        <f t="shared" si="20"/>
        <v>0</v>
      </c>
      <c r="AF60" s="51">
        <f t="shared" si="14"/>
        <v>0</v>
      </c>
      <c r="AG60" s="51">
        <f t="shared" si="15"/>
        <v>42</v>
      </c>
      <c r="AH60" s="6">
        <v>56</v>
      </c>
      <c r="AI60" s="8"/>
    </row>
    <row r="61" spans="1:36" ht="12.75">
      <c r="A61" s="54">
        <v>96</v>
      </c>
      <c r="B61" s="39" t="s">
        <v>195</v>
      </c>
      <c r="C61" s="39" t="s">
        <v>196</v>
      </c>
      <c r="D61" s="73" t="s">
        <v>66</v>
      </c>
      <c r="H61" s="51">
        <f t="shared" si="8"/>
        <v>0</v>
      </c>
      <c r="L61" s="51">
        <f t="shared" si="16"/>
        <v>0</v>
      </c>
      <c r="P61" s="51">
        <f t="shared" si="17"/>
        <v>0</v>
      </c>
      <c r="T61" s="51">
        <f t="shared" si="18"/>
        <v>0</v>
      </c>
      <c r="X61" s="51">
        <f t="shared" si="19"/>
        <v>0</v>
      </c>
      <c r="AB61" s="51">
        <f t="shared" si="20"/>
        <v>0</v>
      </c>
      <c r="AC61" t="s">
        <v>144</v>
      </c>
      <c r="AD61" t="s">
        <v>68</v>
      </c>
      <c r="AE61" t="s">
        <v>68</v>
      </c>
      <c r="AF61" s="51">
        <f t="shared" si="14"/>
        <v>0</v>
      </c>
      <c r="AG61" s="51">
        <f t="shared" si="15"/>
        <v>0</v>
      </c>
      <c r="AH61" s="6">
        <v>57</v>
      </c>
      <c r="AI61" s="8"/>
      <c r="AJ61" s="53"/>
    </row>
    <row r="62" spans="1:35" ht="12.75">
      <c r="A62" s="6">
        <v>34</v>
      </c>
      <c r="B62" s="6" t="s">
        <v>122</v>
      </c>
      <c r="C62" s="6" t="s">
        <v>138</v>
      </c>
      <c r="D62" s="27" t="s">
        <v>7</v>
      </c>
      <c r="E62" t="s">
        <v>144</v>
      </c>
      <c r="F62" t="s">
        <v>68</v>
      </c>
      <c r="G62" t="s">
        <v>68</v>
      </c>
      <c r="H62" s="51">
        <f t="shared" si="8"/>
        <v>0</v>
      </c>
      <c r="L62" s="51">
        <f t="shared" si="16"/>
        <v>0</v>
      </c>
      <c r="P62" s="51">
        <f t="shared" si="17"/>
        <v>0</v>
      </c>
      <c r="T62" s="51">
        <f t="shared" si="18"/>
        <v>0</v>
      </c>
      <c r="X62" s="51">
        <f t="shared" si="19"/>
        <v>0</v>
      </c>
      <c r="AB62" s="51">
        <f t="shared" si="20"/>
        <v>0</v>
      </c>
      <c r="AF62" s="51">
        <f t="shared" si="14"/>
        <v>0</v>
      </c>
      <c r="AG62" s="51">
        <f t="shared" si="15"/>
        <v>0</v>
      </c>
      <c r="AH62" s="6">
        <v>58</v>
      </c>
      <c r="AI62" s="8"/>
    </row>
    <row r="63" spans="1:35" ht="12.75">
      <c r="A63"/>
      <c r="B63" s="39"/>
      <c r="C63" s="39"/>
      <c r="H63" s="51">
        <f t="shared" si="8"/>
        <v>0</v>
      </c>
      <c r="L63" s="51">
        <f t="shared" si="16"/>
        <v>0</v>
      </c>
      <c r="P63" s="51">
        <f t="shared" si="17"/>
        <v>0</v>
      </c>
      <c r="T63" s="51">
        <f t="shared" si="18"/>
        <v>0</v>
      </c>
      <c r="X63" s="51">
        <f t="shared" si="19"/>
        <v>0</v>
      </c>
      <c r="AB63" s="51">
        <f t="shared" si="20"/>
        <v>0</v>
      </c>
      <c r="AF63" s="51">
        <f t="shared" si="14"/>
        <v>0</v>
      </c>
      <c r="AG63" s="51">
        <f t="shared" si="15"/>
        <v>0</v>
      </c>
      <c r="AH63" s="6"/>
      <c r="AI63" s="8"/>
    </row>
    <row r="64" spans="1:35" ht="12.75">
      <c r="A64"/>
      <c r="B64" s="39"/>
      <c r="C64" s="39"/>
      <c r="H64" s="51">
        <f t="shared" si="8"/>
        <v>0</v>
      </c>
      <c r="L64" s="51">
        <f t="shared" si="16"/>
        <v>0</v>
      </c>
      <c r="P64" s="51">
        <f t="shared" si="17"/>
        <v>0</v>
      </c>
      <c r="T64" s="51">
        <f t="shared" si="18"/>
        <v>0</v>
      </c>
      <c r="X64" s="51">
        <f t="shared" si="19"/>
        <v>0</v>
      </c>
      <c r="AB64" s="51">
        <f t="shared" si="20"/>
        <v>0</v>
      </c>
      <c r="AF64" s="51">
        <f t="shared" si="14"/>
        <v>0</v>
      </c>
      <c r="AG64" s="51">
        <f t="shared" si="15"/>
        <v>0</v>
      </c>
      <c r="AH64" s="6"/>
      <c r="AI64" s="8"/>
    </row>
    <row r="65" spans="1:35" ht="12.75">
      <c r="A65"/>
      <c r="B65" s="46"/>
      <c r="C65" s="46"/>
      <c r="H65" s="51">
        <f t="shared" si="8"/>
        <v>0</v>
      </c>
      <c r="L65" s="51">
        <f t="shared" si="16"/>
        <v>0</v>
      </c>
      <c r="P65" s="51">
        <f t="shared" si="17"/>
        <v>0</v>
      </c>
      <c r="T65" s="51">
        <f t="shared" si="18"/>
        <v>0</v>
      </c>
      <c r="X65" s="51">
        <f t="shared" si="19"/>
        <v>0</v>
      </c>
      <c r="AB65" s="51">
        <f t="shared" si="20"/>
        <v>0</v>
      </c>
      <c r="AF65" s="51">
        <f t="shared" si="14"/>
        <v>0</v>
      </c>
      <c r="AG65" s="52">
        <f t="shared" si="15"/>
        <v>0</v>
      </c>
      <c r="AH65" s="6"/>
      <c r="AI65" s="8"/>
    </row>
    <row r="66" spans="1:35" ht="12.75">
      <c r="A66"/>
      <c r="B66" s="28"/>
      <c r="C66" s="28"/>
      <c r="H66" s="51">
        <f t="shared" si="8"/>
        <v>0</v>
      </c>
      <c r="L66" s="51">
        <f t="shared" si="16"/>
        <v>0</v>
      </c>
      <c r="P66" s="51">
        <f t="shared" si="17"/>
        <v>0</v>
      </c>
      <c r="T66" s="51">
        <f t="shared" si="18"/>
        <v>0</v>
      </c>
      <c r="X66" s="51">
        <f t="shared" si="19"/>
        <v>0</v>
      </c>
      <c r="AB66" s="51">
        <f t="shared" si="20"/>
        <v>0</v>
      </c>
      <c r="AF66" s="51">
        <f t="shared" si="14"/>
        <v>0</v>
      </c>
      <c r="AG66" s="51">
        <f t="shared" si="15"/>
        <v>0</v>
      </c>
      <c r="AH66" s="6"/>
      <c r="AI66" s="8"/>
    </row>
    <row r="67" spans="1:35" ht="12.75">
      <c r="A67"/>
      <c r="B67" s="44"/>
      <c r="C67" s="44"/>
      <c r="H67" s="51">
        <f>SUM(E67:G67)</f>
        <v>0</v>
      </c>
      <c r="L67" s="51">
        <f t="shared" si="16"/>
        <v>0</v>
      </c>
      <c r="P67" s="51">
        <f t="shared" si="17"/>
        <v>0</v>
      </c>
      <c r="T67" s="51">
        <f t="shared" si="18"/>
        <v>0</v>
      </c>
      <c r="X67" s="51">
        <f t="shared" si="19"/>
        <v>0</v>
      </c>
      <c r="AB67" s="51">
        <f t="shared" si="20"/>
        <v>0</v>
      </c>
      <c r="AF67" s="51">
        <f>SUM(AC67:AE67)</f>
        <v>0</v>
      </c>
      <c r="AG67" s="51">
        <f>SUM((H67+L67+P67+T67+X67+AB67+AF67))</f>
        <v>0</v>
      </c>
      <c r="AH67" s="6"/>
      <c r="AI67" s="8"/>
    </row>
    <row r="68" ht="12.75">
      <c r="A68"/>
    </row>
    <row r="69" spans="1:35" ht="13.5" thickBot="1">
      <c r="A69" s="30">
        <v>99</v>
      </c>
      <c r="B69" s="30" t="s">
        <v>200</v>
      </c>
      <c r="D69" s="8" t="s">
        <v>38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 t="s">
        <v>39</v>
      </c>
      <c r="R69" s="8"/>
      <c r="S69" s="8"/>
      <c r="T69" s="8"/>
      <c r="U69" s="8"/>
      <c r="V69" s="8" t="s">
        <v>82</v>
      </c>
      <c r="W69" s="8" t="s">
        <v>83</v>
      </c>
      <c r="X69" s="8"/>
      <c r="Y69" s="8"/>
      <c r="Z69" s="8"/>
      <c r="AA69" s="8"/>
      <c r="AB69" s="8"/>
      <c r="AC69" s="8"/>
      <c r="AD69" s="8"/>
      <c r="AE69" s="8"/>
      <c r="AF69" s="8"/>
      <c r="AG69" s="8"/>
      <c r="AI69" t="s">
        <v>159</v>
      </c>
    </row>
    <row r="70" spans="1:32" ht="15.75" thickBot="1">
      <c r="A70" s="29"/>
      <c r="B70" s="12" t="s">
        <v>48</v>
      </c>
      <c r="C70" s="12"/>
      <c r="D70" s="10"/>
      <c r="E70" s="3"/>
      <c r="F70" s="16" t="s">
        <v>201</v>
      </c>
      <c r="G70" s="3"/>
      <c r="K70" s="1"/>
      <c r="L70" s="2"/>
      <c r="O70" s="3"/>
      <c r="P70" s="3"/>
      <c r="Q70" s="48"/>
      <c r="R70" t="s">
        <v>40</v>
      </c>
      <c r="S70" s="49"/>
      <c r="T70" t="s">
        <v>41</v>
      </c>
      <c r="U70" s="50"/>
      <c r="V70" t="s">
        <v>42</v>
      </c>
      <c r="W70" t="s">
        <v>43</v>
      </c>
      <c r="AF70" s="21" t="s">
        <v>49</v>
      </c>
    </row>
    <row r="71" spans="1:33" ht="12.75">
      <c r="A71"/>
      <c r="B71" s="2"/>
      <c r="R71" s="41"/>
      <c r="AF71" s="21"/>
      <c r="AG71" s="42"/>
    </row>
    <row r="73" spans="1:34" ht="48.75">
      <c r="A73" s="45" t="s">
        <v>146</v>
      </c>
      <c r="B73" s="11"/>
      <c r="C73" s="11"/>
      <c r="D73" s="11"/>
      <c r="E73" s="11"/>
      <c r="F73" s="11"/>
      <c r="G73" s="11"/>
      <c r="H73" s="11"/>
      <c r="AH73" s="3" t="s">
        <v>199</v>
      </c>
    </row>
    <row r="74" spans="1:34" ht="12.75">
      <c r="A74" s="56" t="s">
        <v>202</v>
      </c>
      <c r="AH74" s="75" t="s">
        <v>8</v>
      </c>
    </row>
    <row r="75" spans="5:31" ht="12.75">
      <c r="E75" s="42" t="s">
        <v>111</v>
      </c>
      <c r="H75" s="9"/>
      <c r="I75" s="63" t="s">
        <v>112</v>
      </c>
      <c r="J75" s="9"/>
      <c r="M75" s="42"/>
      <c r="O75" s="60" t="s">
        <v>74</v>
      </c>
      <c r="Q75" s="22"/>
      <c r="S75" s="60" t="s">
        <v>105</v>
      </c>
      <c r="U75" s="22"/>
      <c r="W75" s="60" t="s">
        <v>102</v>
      </c>
      <c r="Y75" s="22"/>
      <c r="AA75" s="60" t="s">
        <v>108</v>
      </c>
      <c r="AC75" s="22"/>
      <c r="AE75" s="60" t="s">
        <v>110</v>
      </c>
    </row>
    <row r="76" spans="1:34" ht="12.75">
      <c r="A76" s="6">
        <v>1</v>
      </c>
      <c r="B76" s="13" t="s">
        <v>22</v>
      </c>
      <c r="C76" s="13" t="s">
        <v>23</v>
      </c>
      <c r="G76" s="6">
        <v>6</v>
      </c>
      <c r="H76" s="5">
        <v>463</v>
      </c>
      <c r="K76" s="6">
        <v>6</v>
      </c>
      <c r="L76" s="5">
        <v>370</v>
      </c>
      <c r="O76" s="6">
        <v>6</v>
      </c>
      <c r="P76" s="5">
        <v>295</v>
      </c>
      <c r="S76" s="6">
        <v>6</v>
      </c>
      <c r="T76" s="5">
        <v>396</v>
      </c>
      <c r="W76" s="6">
        <v>9</v>
      </c>
      <c r="X76" s="5">
        <v>489</v>
      </c>
      <c r="AA76" s="6">
        <v>6</v>
      </c>
      <c r="AB76" s="5">
        <v>301</v>
      </c>
      <c r="AE76" s="6">
        <v>6</v>
      </c>
      <c r="AF76" s="5">
        <v>469</v>
      </c>
      <c r="AG76" s="6">
        <f aca="true" t="shared" si="21" ref="AG76:AG84">SUM(H76+L76+P76+T76+X76+AB76+AF76)</f>
        <v>2783</v>
      </c>
      <c r="AH76" s="5"/>
    </row>
    <row r="77" spans="1:34" ht="12.75">
      <c r="A77" s="14">
        <v>2</v>
      </c>
      <c r="B77" s="13" t="s">
        <v>18</v>
      </c>
      <c r="C77" s="13" t="s">
        <v>19</v>
      </c>
      <c r="G77" s="6">
        <v>6</v>
      </c>
      <c r="H77" s="5">
        <v>333</v>
      </c>
      <c r="K77" s="6">
        <v>5</v>
      </c>
      <c r="L77" s="5">
        <v>441</v>
      </c>
      <c r="O77" s="6">
        <v>7</v>
      </c>
      <c r="P77" s="5">
        <v>303</v>
      </c>
      <c r="S77" s="6">
        <v>5</v>
      </c>
      <c r="T77" s="5">
        <v>443</v>
      </c>
      <c r="W77" s="6">
        <v>6</v>
      </c>
      <c r="X77" s="61">
        <v>303</v>
      </c>
      <c r="AA77" s="6">
        <v>4</v>
      </c>
      <c r="AB77" s="5">
        <v>285</v>
      </c>
      <c r="AE77" s="6">
        <v>3</v>
      </c>
      <c r="AF77" s="5">
        <v>304</v>
      </c>
      <c r="AG77" s="6">
        <f t="shared" si="21"/>
        <v>2412</v>
      </c>
      <c r="AH77" s="5"/>
    </row>
    <row r="78" spans="1:35" ht="12.75">
      <c r="A78" s="6">
        <v>3</v>
      </c>
      <c r="B78" s="13" t="s">
        <v>33</v>
      </c>
      <c r="C78" s="13" t="s">
        <v>47</v>
      </c>
      <c r="G78" s="6">
        <v>3</v>
      </c>
      <c r="H78" s="5">
        <v>205</v>
      </c>
      <c r="K78" s="6">
        <v>7</v>
      </c>
      <c r="L78" s="5">
        <v>347</v>
      </c>
      <c r="O78" s="6">
        <v>3</v>
      </c>
      <c r="P78" s="5">
        <v>161</v>
      </c>
      <c r="S78" s="6">
        <v>3</v>
      </c>
      <c r="T78" s="5">
        <v>271</v>
      </c>
      <c r="W78" s="6">
        <v>3</v>
      </c>
      <c r="X78" s="5">
        <v>158</v>
      </c>
      <c r="AA78" s="6">
        <v>3</v>
      </c>
      <c r="AB78" s="5">
        <v>240</v>
      </c>
      <c r="AE78" s="6">
        <v>3</v>
      </c>
      <c r="AF78" s="5">
        <v>182</v>
      </c>
      <c r="AG78" s="6">
        <f t="shared" si="21"/>
        <v>1564</v>
      </c>
      <c r="AH78" s="5"/>
      <c r="AI78" s="31"/>
    </row>
    <row r="79" spans="1:35" ht="12.75">
      <c r="A79" s="6">
        <v>4</v>
      </c>
      <c r="B79" s="13" t="s">
        <v>20</v>
      </c>
      <c r="C79" s="13" t="s">
        <v>21</v>
      </c>
      <c r="G79" s="6">
        <v>3</v>
      </c>
      <c r="H79" s="5">
        <v>206</v>
      </c>
      <c r="K79" s="6">
        <v>1</v>
      </c>
      <c r="L79" s="5">
        <v>107</v>
      </c>
      <c r="O79" s="6">
        <v>3</v>
      </c>
      <c r="P79" s="5">
        <v>132</v>
      </c>
      <c r="S79" s="6">
        <v>3</v>
      </c>
      <c r="T79" s="5">
        <v>240</v>
      </c>
      <c r="W79" s="6">
        <v>3</v>
      </c>
      <c r="X79" s="5">
        <v>161</v>
      </c>
      <c r="AA79" s="6">
        <v>3</v>
      </c>
      <c r="AB79" s="5">
        <v>162</v>
      </c>
      <c r="AE79" s="6">
        <v>6</v>
      </c>
      <c r="AF79" s="5">
        <v>306</v>
      </c>
      <c r="AG79" s="6">
        <f t="shared" si="21"/>
        <v>1314</v>
      </c>
      <c r="AH79" s="77">
        <v>2</v>
      </c>
      <c r="AI79" s="31"/>
    </row>
    <row r="80" spans="1:35" ht="12.75">
      <c r="A80" s="6">
        <v>5</v>
      </c>
      <c r="B80" s="13" t="s">
        <v>31</v>
      </c>
      <c r="C80" s="13" t="s">
        <v>32</v>
      </c>
      <c r="G80" s="37">
        <v>6</v>
      </c>
      <c r="H80" s="5">
        <v>177</v>
      </c>
      <c r="K80" s="6">
        <v>6</v>
      </c>
      <c r="L80" s="5">
        <v>210</v>
      </c>
      <c r="O80" s="6">
        <v>4</v>
      </c>
      <c r="P80" s="5">
        <v>134</v>
      </c>
      <c r="S80" s="6">
        <v>6</v>
      </c>
      <c r="T80" s="5">
        <v>231</v>
      </c>
      <c r="W80" s="6">
        <v>2</v>
      </c>
      <c r="X80" s="5">
        <v>106</v>
      </c>
      <c r="AA80" s="6">
        <v>6</v>
      </c>
      <c r="AB80" s="5">
        <v>205</v>
      </c>
      <c r="AE80" s="6">
        <v>5</v>
      </c>
      <c r="AF80" s="5">
        <v>229</v>
      </c>
      <c r="AG80" s="6">
        <f t="shared" si="21"/>
        <v>1292</v>
      </c>
      <c r="AH80" s="79">
        <v>-1</v>
      </c>
      <c r="AI80" s="31"/>
    </row>
    <row r="81" spans="1:35" ht="12.75">
      <c r="A81" s="6">
        <v>6</v>
      </c>
      <c r="B81" s="13" t="s">
        <v>26</v>
      </c>
      <c r="C81" s="13" t="s">
        <v>52</v>
      </c>
      <c r="G81" s="6">
        <v>7</v>
      </c>
      <c r="H81" s="5">
        <v>318</v>
      </c>
      <c r="K81" s="6"/>
      <c r="L81" s="5"/>
      <c r="O81" s="6"/>
      <c r="P81" s="5"/>
      <c r="S81" s="6">
        <v>3</v>
      </c>
      <c r="T81" s="5">
        <v>210</v>
      </c>
      <c r="W81" s="6">
        <v>4</v>
      </c>
      <c r="X81" s="5">
        <v>292</v>
      </c>
      <c r="AA81" s="6">
        <v>2</v>
      </c>
      <c r="AB81" s="5">
        <v>160</v>
      </c>
      <c r="AE81" s="6">
        <v>6</v>
      </c>
      <c r="AF81" s="5">
        <v>307</v>
      </c>
      <c r="AG81" s="6">
        <f t="shared" si="21"/>
        <v>1287</v>
      </c>
      <c r="AH81" s="77">
        <v>1</v>
      </c>
      <c r="AI81" s="31"/>
    </row>
    <row r="82" spans="1:35" ht="12.75">
      <c r="A82" s="6">
        <v>7</v>
      </c>
      <c r="B82" s="15" t="s">
        <v>27</v>
      </c>
      <c r="C82" s="13" t="s">
        <v>28</v>
      </c>
      <c r="E82" s="3"/>
      <c r="F82" s="3"/>
      <c r="G82" s="37">
        <v>1</v>
      </c>
      <c r="H82" s="5">
        <v>66</v>
      </c>
      <c r="K82" s="6">
        <v>4</v>
      </c>
      <c r="L82" s="5">
        <v>204</v>
      </c>
      <c r="O82" s="6">
        <v>1</v>
      </c>
      <c r="P82" s="5">
        <v>39</v>
      </c>
      <c r="S82" s="6">
        <v>1</v>
      </c>
      <c r="T82" s="5">
        <v>101</v>
      </c>
      <c r="W82" s="6">
        <v>1</v>
      </c>
      <c r="X82" s="5">
        <v>111</v>
      </c>
      <c r="AA82" s="6">
        <v>7</v>
      </c>
      <c r="AB82" s="5">
        <v>492</v>
      </c>
      <c r="AE82" s="6">
        <v>1</v>
      </c>
      <c r="AF82" s="5">
        <v>13</v>
      </c>
      <c r="AG82" s="6">
        <f t="shared" si="21"/>
        <v>1026</v>
      </c>
      <c r="AH82" s="78">
        <v>-2</v>
      </c>
      <c r="AI82" s="31"/>
    </row>
    <row r="83" spans="1:35" ht="12.75">
      <c r="A83" s="6">
        <v>8</v>
      </c>
      <c r="B83" s="13" t="s">
        <v>29</v>
      </c>
      <c r="C83" s="13" t="s">
        <v>30</v>
      </c>
      <c r="G83" s="37"/>
      <c r="H83" s="5"/>
      <c r="I83" s="3"/>
      <c r="K83" s="6"/>
      <c r="L83" s="5"/>
      <c r="O83" s="6"/>
      <c r="P83" s="5"/>
      <c r="S83" s="6"/>
      <c r="T83" s="5"/>
      <c r="W83" s="6"/>
      <c r="X83" s="5"/>
      <c r="AA83" s="6"/>
      <c r="AB83" s="5"/>
      <c r="AE83" s="6"/>
      <c r="AF83" s="5"/>
      <c r="AG83" s="6">
        <f t="shared" si="21"/>
        <v>0</v>
      </c>
      <c r="AI83" s="31"/>
    </row>
    <row r="84" spans="1:33" ht="12.75">
      <c r="A84" s="6">
        <v>9</v>
      </c>
      <c r="B84" s="13" t="s">
        <v>24</v>
      </c>
      <c r="C84" s="13" t="s">
        <v>25</v>
      </c>
      <c r="G84" s="37"/>
      <c r="H84" s="5"/>
      <c r="K84" s="6"/>
      <c r="L84" s="5"/>
      <c r="O84" s="6"/>
      <c r="P84" s="5"/>
      <c r="S84" s="6"/>
      <c r="T84" s="5"/>
      <c r="W84" s="6"/>
      <c r="X84" s="5"/>
      <c r="AA84" s="6"/>
      <c r="AB84" s="5"/>
      <c r="AE84" s="6"/>
      <c r="AF84" s="5"/>
      <c r="AG84" s="6">
        <f t="shared" si="21"/>
        <v>0</v>
      </c>
    </row>
    <row r="85" spans="1:33" ht="12.75">
      <c r="A85" s="6">
        <v>10</v>
      </c>
      <c r="B85" s="13" t="s">
        <v>34</v>
      </c>
      <c r="C85" s="13" t="s">
        <v>53</v>
      </c>
      <c r="G85" s="6"/>
      <c r="H85" s="5"/>
      <c r="K85" s="6"/>
      <c r="L85" s="5"/>
      <c r="P85" s="5"/>
      <c r="T85" s="5"/>
      <c r="X85" s="5"/>
      <c r="AB85" s="5"/>
      <c r="AF85" s="5"/>
      <c r="AG85" s="6">
        <f>SUM(H85:AF85)</f>
        <v>0</v>
      </c>
    </row>
    <row r="86" spans="3:33" ht="12.75">
      <c r="C86" t="s">
        <v>35</v>
      </c>
      <c r="G86" s="6">
        <f>SUM(G76:G85)</f>
        <v>32</v>
      </c>
      <c r="H86" s="6"/>
      <c r="I86" s="6"/>
      <c r="K86" s="6">
        <f>SUM(K76:K85)</f>
        <v>29</v>
      </c>
      <c r="O86" s="6">
        <f>SUM(O76:O85)</f>
        <v>24</v>
      </c>
      <c r="S86" s="6">
        <f>SUM(S76:S85)</f>
        <v>27</v>
      </c>
      <c r="W86" s="6">
        <f>SUM(W76:W85)</f>
        <v>28</v>
      </c>
      <c r="AA86" s="6">
        <f>SUM(AA76:AA85)</f>
        <v>31</v>
      </c>
      <c r="AE86" s="6">
        <f>SUM(AE76:AE85)</f>
        <v>30</v>
      </c>
      <c r="AG86" s="6">
        <f>SUM(G86:AF86)</f>
        <v>201</v>
      </c>
    </row>
    <row r="87" spans="1:5" ht="12.75">
      <c r="A87" s="47">
        <v>7</v>
      </c>
      <c r="B87" s="6" t="s">
        <v>72</v>
      </c>
      <c r="C87" s="13" t="s">
        <v>50</v>
      </c>
      <c r="D87" s="67">
        <f>AG86/A87</f>
        <v>28.714285714285715</v>
      </c>
      <c r="E87" s="6" t="s">
        <v>73</v>
      </c>
    </row>
    <row r="89" ht="12.75">
      <c r="J89" t="s">
        <v>51</v>
      </c>
    </row>
    <row r="90" spans="1:9" ht="20.25">
      <c r="A90" s="57"/>
      <c r="B90" s="11"/>
      <c r="C90" s="40">
        <v>42106</v>
      </c>
      <c r="D90" s="11"/>
      <c r="E90" s="11"/>
      <c r="F90" s="11"/>
      <c r="G90" s="11"/>
      <c r="H90" s="11"/>
      <c r="I90" s="11"/>
    </row>
    <row r="91" spans="1:12" s="20" customFormat="1" ht="42">
      <c r="A91" s="38"/>
      <c r="B91" s="38"/>
      <c r="C91" s="58" t="s">
        <v>103</v>
      </c>
      <c r="H91" s="24" t="s">
        <v>45</v>
      </c>
      <c r="I91" s="23" t="s">
        <v>44</v>
      </c>
      <c r="L91" s="20" t="s">
        <v>51</v>
      </c>
    </row>
    <row r="92" spans="1:14" ht="12.75">
      <c r="A92" s="54">
        <v>2</v>
      </c>
      <c r="B92" s="6" t="s">
        <v>113</v>
      </c>
      <c r="C92" s="6" t="s">
        <v>54</v>
      </c>
      <c r="D92" s="26" t="s">
        <v>0</v>
      </c>
      <c r="E92" s="65">
        <v>60</v>
      </c>
      <c r="F92" s="65">
        <v>60</v>
      </c>
      <c r="G92" s="11">
        <v>50</v>
      </c>
      <c r="H92" s="54">
        <f aca="true" t="shared" si="22" ref="H92:H123">SUM(E92:G92)</f>
        <v>170</v>
      </c>
      <c r="I92" s="6">
        <v>1</v>
      </c>
      <c r="M92">
        <v>1</v>
      </c>
      <c r="N92" s="8">
        <v>60</v>
      </c>
    </row>
    <row r="93" spans="1:14" ht="12.75">
      <c r="A93" s="54">
        <v>6</v>
      </c>
      <c r="B93" s="6" t="s">
        <v>55</v>
      </c>
      <c r="C93" s="6" t="s">
        <v>75</v>
      </c>
      <c r="D93" s="26" t="s">
        <v>0</v>
      </c>
      <c r="E93" s="11">
        <v>50</v>
      </c>
      <c r="F93" s="11">
        <v>50</v>
      </c>
      <c r="G93" s="65">
        <v>60</v>
      </c>
      <c r="H93" s="66">
        <f t="shared" si="22"/>
        <v>160</v>
      </c>
      <c r="I93" s="6">
        <v>2</v>
      </c>
      <c r="M93">
        <v>2</v>
      </c>
      <c r="N93" s="8">
        <v>54</v>
      </c>
    </row>
    <row r="94" spans="1:14" ht="12.75">
      <c r="A94" s="54">
        <v>31</v>
      </c>
      <c r="B94" s="6" t="s">
        <v>121</v>
      </c>
      <c r="C94" s="6" t="s">
        <v>137</v>
      </c>
      <c r="D94" s="27" t="s">
        <v>7</v>
      </c>
      <c r="E94">
        <v>39</v>
      </c>
      <c r="F94" s="53">
        <v>54</v>
      </c>
      <c r="G94" s="53">
        <v>54</v>
      </c>
      <c r="H94" s="33">
        <f t="shared" si="22"/>
        <v>147</v>
      </c>
      <c r="I94" s="6">
        <v>3</v>
      </c>
      <c r="M94">
        <v>3</v>
      </c>
      <c r="N94" s="18">
        <v>50</v>
      </c>
    </row>
    <row r="95" spans="1:14" ht="12.75">
      <c r="A95" s="54">
        <v>16</v>
      </c>
      <c r="B95" s="6" t="s">
        <v>93</v>
      </c>
      <c r="C95" s="6" t="s">
        <v>94</v>
      </c>
      <c r="D95" s="17" t="s">
        <v>5</v>
      </c>
      <c r="E95" s="53">
        <v>54</v>
      </c>
      <c r="F95">
        <v>47</v>
      </c>
      <c r="G95">
        <v>39</v>
      </c>
      <c r="H95" s="51">
        <f t="shared" si="22"/>
        <v>140</v>
      </c>
      <c r="I95" s="6">
        <v>4</v>
      </c>
      <c r="M95">
        <v>4</v>
      </c>
      <c r="N95" s="8">
        <v>47</v>
      </c>
    </row>
    <row r="96" spans="1:14" ht="12.75">
      <c r="A96" s="54">
        <v>4</v>
      </c>
      <c r="B96" s="6" t="s">
        <v>115</v>
      </c>
      <c r="C96" s="6" t="s">
        <v>131</v>
      </c>
      <c r="D96" s="26" t="s">
        <v>0</v>
      </c>
      <c r="E96">
        <v>47</v>
      </c>
      <c r="F96">
        <v>39</v>
      </c>
      <c r="G96">
        <v>47</v>
      </c>
      <c r="H96" s="51">
        <f t="shared" si="22"/>
        <v>133</v>
      </c>
      <c r="I96" s="6">
        <v>5</v>
      </c>
      <c r="M96">
        <v>5</v>
      </c>
      <c r="N96" s="8">
        <v>45</v>
      </c>
    </row>
    <row r="97" spans="1:14" ht="12.75">
      <c r="A97" s="54">
        <v>8</v>
      </c>
      <c r="B97" s="6" t="s">
        <v>97</v>
      </c>
      <c r="C97" s="6" t="s">
        <v>96</v>
      </c>
      <c r="D97" s="26" t="s">
        <v>0</v>
      </c>
      <c r="E97">
        <v>37</v>
      </c>
      <c r="F97">
        <v>43</v>
      </c>
      <c r="G97">
        <v>45</v>
      </c>
      <c r="H97" s="51">
        <f t="shared" si="22"/>
        <v>125</v>
      </c>
      <c r="I97" s="6">
        <v>6</v>
      </c>
      <c r="M97">
        <v>6</v>
      </c>
      <c r="N97" s="8">
        <v>43</v>
      </c>
    </row>
    <row r="98" spans="1:14" ht="12.75">
      <c r="A98" s="54">
        <v>3</v>
      </c>
      <c r="B98" s="6" t="s">
        <v>114</v>
      </c>
      <c r="C98" s="6" t="s">
        <v>130</v>
      </c>
      <c r="D98" s="26" t="s">
        <v>0</v>
      </c>
      <c r="E98">
        <v>45</v>
      </c>
      <c r="F98">
        <v>26</v>
      </c>
      <c r="G98">
        <v>43</v>
      </c>
      <c r="H98" s="51">
        <f t="shared" si="22"/>
        <v>114</v>
      </c>
      <c r="I98" s="6">
        <v>7</v>
      </c>
      <c r="M98">
        <v>7</v>
      </c>
      <c r="N98" s="8">
        <v>41</v>
      </c>
    </row>
    <row r="99" spans="1:14" ht="12.75">
      <c r="A99" s="54">
        <v>5</v>
      </c>
      <c r="B99" s="6" t="s">
        <v>86</v>
      </c>
      <c r="C99" s="6" t="s">
        <v>69</v>
      </c>
      <c r="D99" s="26" t="s">
        <v>0</v>
      </c>
      <c r="E99">
        <v>43</v>
      </c>
      <c r="F99">
        <v>29</v>
      </c>
      <c r="G99">
        <v>41</v>
      </c>
      <c r="H99" s="51">
        <f t="shared" si="22"/>
        <v>113</v>
      </c>
      <c r="I99" s="6">
        <v>8</v>
      </c>
      <c r="M99">
        <v>8</v>
      </c>
      <c r="N99" s="8">
        <v>39</v>
      </c>
    </row>
    <row r="100" spans="1:14" ht="12.75">
      <c r="A100" s="54">
        <v>14</v>
      </c>
      <c r="B100" s="6" t="s">
        <v>117</v>
      </c>
      <c r="C100" s="6" t="s">
        <v>133</v>
      </c>
      <c r="D100" s="17" t="s">
        <v>5</v>
      </c>
      <c r="E100">
        <v>35</v>
      </c>
      <c r="F100">
        <v>45</v>
      </c>
      <c r="G100">
        <v>22</v>
      </c>
      <c r="H100" s="51">
        <f t="shared" si="22"/>
        <v>102</v>
      </c>
      <c r="I100" s="6">
        <v>9</v>
      </c>
      <c r="M100">
        <v>9</v>
      </c>
      <c r="N100" s="8">
        <v>37</v>
      </c>
    </row>
    <row r="101" spans="1:14" ht="12.75">
      <c r="A101" s="54">
        <v>91</v>
      </c>
      <c r="B101" s="6" t="s">
        <v>64</v>
      </c>
      <c r="C101" s="6" t="s">
        <v>65</v>
      </c>
      <c r="D101" s="34" t="s">
        <v>66</v>
      </c>
      <c r="E101">
        <v>27</v>
      </c>
      <c r="F101">
        <v>37</v>
      </c>
      <c r="G101">
        <v>37</v>
      </c>
      <c r="H101" s="51">
        <f t="shared" si="22"/>
        <v>101</v>
      </c>
      <c r="I101" s="6">
        <v>10</v>
      </c>
      <c r="M101">
        <v>10</v>
      </c>
      <c r="N101" s="8">
        <v>35</v>
      </c>
    </row>
    <row r="102" spans="1:14" ht="12.75">
      <c r="A102" s="54">
        <v>35</v>
      </c>
      <c r="B102" s="6" t="s">
        <v>123</v>
      </c>
      <c r="C102" s="6" t="s">
        <v>46</v>
      </c>
      <c r="D102" s="27" t="s">
        <v>7</v>
      </c>
      <c r="E102">
        <v>31</v>
      </c>
      <c r="F102">
        <v>33</v>
      </c>
      <c r="G102">
        <v>33</v>
      </c>
      <c r="H102" s="51">
        <f t="shared" si="22"/>
        <v>97</v>
      </c>
      <c r="I102" s="6">
        <v>11</v>
      </c>
      <c r="M102">
        <v>11</v>
      </c>
      <c r="N102" s="8">
        <v>33</v>
      </c>
    </row>
    <row r="103" spans="1:14" ht="12.75">
      <c r="A103" s="54">
        <v>10</v>
      </c>
      <c r="B103" s="6" t="s">
        <v>116</v>
      </c>
      <c r="C103" s="6" t="s">
        <v>132</v>
      </c>
      <c r="D103" s="17" t="s">
        <v>5</v>
      </c>
      <c r="E103">
        <v>41</v>
      </c>
      <c r="F103">
        <v>19</v>
      </c>
      <c r="G103">
        <v>31</v>
      </c>
      <c r="H103" s="51">
        <f t="shared" si="22"/>
        <v>91</v>
      </c>
      <c r="I103" s="6">
        <v>12</v>
      </c>
      <c r="M103">
        <v>12</v>
      </c>
      <c r="N103" s="8">
        <v>31</v>
      </c>
    </row>
    <row r="104" spans="1:14" ht="12.75">
      <c r="A104" s="54">
        <v>11</v>
      </c>
      <c r="B104" s="6" t="s">
        <v>57</v>
      </c>
      <c r="C104" s="6" t="s">
        <v>58</v>
      </c>
      <c r="D104" s="17" t="s">
        <v>5</v>
      </c>
      <c r="E104">
        <v>18</v>
      </c>
      <c r="F104">
        <v>35</v>
      </c>
      <c r="G104">
        <v>29</v>
      </c>
      <c r="H104" s="51">
        <f t="shared" si="22"/>
        <v>82</v>
      </c>
      <c r="I104" s="6">
        <v>13</v>
      </c>
      <c r="M104">
        <v>13</v>
      </c>
      <c r="N104" s="8">
        <v>29</v>
      </c>
    </row>
    <row r="105" spans="1:14" ht="12.75">
      <c r="A105" s="54">
        <v>24</v>
      </c>
      <c r="B105" s="6" t="s">
        <v>77</v>
      </c>
      <c r="C105" s="6" t="s">
        <v>71</v>
      </c>
      <c r="D105" s="28" t="s">
        <v>6</v>
      </c>
      <c r="E105">
        <v>29</v>
      </c>
      <c r="F105">
        <v>24</v>
      </c>
      <c r="G105">
        <v>26</v>
      </c>
      <c r="H105" s="51">
        <f t="shared" si="22"/>
        <v>79</v>
      </c>
      <c r="I105" s="6">
        <v>14</v>
      </c>
      <c r="M105">
        <v>14</v>
      </c>
      <c r="N105" s="8">
        <v>27</v>
      </c>
    </row>
    <row r="106" spans="1:14" ht="12.75">
      <c r="A106" s="54">
        <v>25</v>
      </c>
      <c r="B106" s="6" t="s">
        <v>76</v>
      </c>
      <c r="C106" s="6" t="s">
        <v>135</v>
      </c>
      <c r="D106" s="28" t="s">
        <v>6</v>
      </c>
      <c r="E106">
        <v>24</v>
      </c>
      <c r="F106">
        <v>27</v>
      </c>
      <c r="G106">
        <v>23</v>
      </c>
      <c r="H106" s="51">
        <f t="shared" si="22"/>
        <v>74</v>
      </c>
      <c r="I106" s="6">
        <v>15</v>
      </c>
      <c r="M106">
        <v>15</v>
      </c>
      <c r="N106" s="8">
        <v>26</v>
      </c>
    </row>
    <row r="107" spans="1:14" ht="12.75">
      <c r="A107" s="54">
        <v>36</v>
      </c>
      <c r="B107" s="6" t="s">
        <v>78</v>
      </c>
      <c r="C107" s="6" t="s">
        <v>92</v>
      </c>
      <c r="D107" s="27" t="s">
        <v>7</v>
      </c>
      <c r="E107">
        <v>33</v>
      </c>
      <c r="F107">
        <v>41</v>
      </c>
      <c r="G107" t="s">
        <v>144</v>
      </c>
      <c r="H107" s="51">
        <f t="shared" si="22"/>
        <v>74</v>
      </c>
      <c r="I107" s="6">
        <v>16</v>
      </c>
      <c r="M107">
        <v>16</v>
      </c>
      <c r="N107" s="8">
        <v>25</v>
      </c>
    </row>
    <row r="108" spans="1:14" ht="12.75">
      <c r="A108" s="54">
        <v>51</v>
      </c>
      <c r="B108" s="6" t="s">
        <v>61</v>
      </c>
      <c r="C108" s="6" t="s">
        <v>62</v>
      </c>
      <c r="D108" s="19" t="s">
        <v>9</v>
      </c>
      <c r="E108" s="64">
        <v>26</v>
      </c>
      <c r="F108" s="64">
        <v>23</v>
      </c>
      <c r="G108" s="64">
        <v>24</v>
      </c>
      <c r="H108" s="52">
        <f t="shared" si="22"/>
        <v>73</v>
      </c>
      <c r="I108" s="6">
        <v>17</v>
      </c>
      <c r="M108">
        <v>17</v>
      </c>
      <c r="N108" s="8">
        <v>24</v>
      </c>
    </row>
    <row r="109" spans="1:14" ht="12.75">
      <c r="A109" s="54">
        <v>19</v>
      </c>
      <c r="B109" s="6" t="s">
        <v>119</v>
      </c>
      <c r="C109" s="6" t="s">
        <v>134</v>
      </c>
      <c r="D109" s="17" t="s">
        <v>5</v>
      </c>
      <c r="E109">
        <v>25</v>
      </c>
      <c r="F109">
        <v>20</v>
      </c>
      <c r="G109">
        <v>25</v>
      </c>
      <c r="H109" s="51">
        <f t="shared" si="22"/>
        <v>70</v>
      </c>
      <c r="I109" s="6">
        <v>18</v>
      </c>
      <c r="M109">
        <v>18</v>
      </c>
      <c r="N109" s="8">
        <v>23</v>
      </c>
    </row>
    <row r="110" spans="1:14" ht="12.75">
      <c r="A110" s="54">
        <v>41</v>
      </c>
      <c r="B110" s="6" t="s">
        <v>125</v>
      </c>
      <c r="C110" s="6" t="s">
        <v>140</v>
      </c>
      <c r="D110" s="25" t="s">
        <v>8</v>
      </c>
      <c r="E110">
        <v>23</v>
      </c>
      <c r="F110">
        <v>31</v>
      </c>
      <c r="G110">
        <v>12</v>
      </c>
      <c r="H110" s="51">
        <f t="shared" si="22"/>
        <v>66</v>
      </c>
      <c r="I110" s="6">
        <v>19</v>
      </c>
      <c r="M110">
        <v>19</v>
      </c>
      <c r="N110" s="8">
        <v>22</v>
      </c>
    </row>
    <row r="111" spans="1:14" ht="12.75">
      <c r="A111" s="54">
        <v>99</v>
      </c>
      <c r="B111" s="6" t="s">
        <v>129</v>
      </c>
      <c r="C111" s="6" t="s">
        <v>143</v>
      </c>
      <c r="D111" s="34" t="s">
        <v>66</v>
      </c>
      <c r="E111" s="64">
        <v>14</v>
      </c>
      <c r="F111" s="64">
        <v>22</v>
      </c>
      <c r="G111" s="64">
        <v>27</v>
      </c>
      <c r="H111" s="52">
        <f t="shared" si="22"/>
        <v>63</v>
      </c>
      <c r="I111" s="6">
        <v>20</v>
      </c>
      <c r="M111">
        <v>20</v>
      </c>
      <c r="N111" s="8">
        <v>21</v>
      </c>
    </row>
    <row r="112" spans="1:14" ht="12.75">
      <c r="A112" s="54">
        <v>30</v>
      </c>
      <c r="B112" s="6" t="s">
        <v>84</v>
      </c>
      <c r="C112" s="6" t="s">
        <v>85</v>
      </c>
      <c r="D112" s="27" t="s">
        <v>7</v>
      </c>
      <c r="E112" s="64">
        <v>21</v>
      </c>
      <c r="F112" s="64">
        <v>21</v>
      </c>
      <c r="G112" s="64">
        <v>21</v>
      </c>
      <c r="H112" s="52">
        <f t="shared" si="22"/>
        <v>63</v>
      </c>
      <c r="I112" s="6">
        <v>21</v>
      </c>
      <c r="M112">
        <v>21</v>
      </c>
      <c r="N112" s="8">
        <v>20</v>
      </c>
    </row>
    <row r="113" spans="1:14" ht="12.75">
      <c r="A113" s="54">
        <v>37</v>
      </c>
      <c r="B113" s="6" t="s">
        <v>124</v>
      </c>
      <c r="C113" s="6" t="s">
        <v>139</v>
      </c>
      <c r="D113" s="27" t="s">
        <v>7</v>
      </c>
      <c r="E113" t="s">
        <v>144</v>
      </c>
      <c r="F113">
        <v>25</v>
      </c>
      <c r="G113">
        <v>35</v>
      </c>
      <c r="H113" s="51">
        <f t="shared" si="22"/>
        <v>60</v>
      </c>
      <c r="I113" s="6">
        <v>22</v>
      </c>
      <c r="M113">
        <v>22</v>
      </c>
      <c r="N113" s="8">
        <v>19</v>
      </c>
    </row>
    <row r="114" spans="1:14" ht="12.75">
      <c r="A114" s="54">
        <v>50</v>
      </c>
      <c r="B114" s="6" t="s">
        <v>126</v>
      </c>
      <c r="C114" s="6" t="s">
        <v>141</v>
      </c>
      <c r="D114" s="19" t="s">
        <v>9</v>
      </c>
      <c r="E114" s="64">
        <v>20</v>
      </c>
      <c r="F114" s="64">
        <v>17</v>
      </c>
      <c r="G114" s="64">
        <v>20</v>
      </c>
      <c r="H114" s="52">
        <f t="shared" si="22"/>
        <v>57</v>
      </c>
      <c r="I114" s="6">
        <v>23</v>
      </c>
      <c r="M114">
        <v>23</v>
      </c>
      <c r="N114" s="8">
        <v>18</v>
      </c>
    </row>
    <row r="115" spans="1:14" ht="12.75">
      <c r="A115" s="54">
        <v>29</v>
      </c>
      <c r="B115" s="6" t="s">
        <v>120</v>
      </c>
      <c r="C115" s="6" t="s">
        <v>136</v>
      </c>
      <c r="D115" s="28" t="s">
        <v>6</v>
      </c>
      <c r="E115">
        <v>22</v>
      </c>
      <c r="F115">
        <v>18</v>
      </c>
      <c r="G115">
        <v>13</v>
      </c>
      <c r="H115" s="51">
        <f t="shared" si="22"/>
        <v>53</v>
      </c>
      <c r="I115" s="6">
        <v>24</v>
      </c>
      <c r="M115">
        <v>24</v>
      </c>
      <c r="N115" s="8">
        <v>17</v>
      </c>
    </row>
    <row r="116" spans="1:14" ht="12.75">
      <c r="A116" s="54">
        <v>55</v>
      </c>
      <c r="B116" s="6" t="s">
        <v>61</v>
      </c>
      <c r="C116" s="6" t="s">
        <v>95</v>
      </c>
      <c r="D116" s="19" t="s">
        <v>9</v>
      </c>
      <c r="E116" s="64">
        <v>17</v>
      </c>
      <c r="F116" s="64">
        <v>11</v>
      </c>
      <c r="G116" s="64">
        <v>19</v>
      </c>
      <c r="H116" s="52">
        <f t="shared" si="22"/>
        <v>47</v>
      </c>
      <c r="I116" s="6">
        <v>25</v>
      </c>
      <c r="M116">
        <v>25</v>
      </c>
      <c r="N116" s="8">
        <v>16</v>
      </c>
    </row>
    <row r="117" spans="1:14" ht="12.75">
      <c r="A117" s="54">
        <v>53</v>
      </c>
      <c r="B117" s="6" t="s">
        <v>128</v>
      </c>
      <c r="C117" s="6" t="s">
        <v>63</v>
      </c>
      <c r="D117" s="19" t="s">
        <v>9</v>
      </c>
      <c r="E117">
        <v>16</v>
      </c>
      <c r="F117">
        <v>13</v>
      </c>
      <c r="G117">
        <v>18</v>
      </c>
      <c r="H117" s="51">
        <f t="shared" si="22"/>
        <v>47</v>
      </c>
      <c r="I117" s="6">
        <v>26</v>
      </c>
      <c r="M117">
        <v>26</v>
      </c>
      <c r="N117" s="8">
        <v>15</v>
      </c>
    </row>
    <row r="118" spans="1:14" ht="12.75">
      <c r="A118" s="54">
        <v>18</v>
      </c>
      <c r="B118" s="6" t="s">
        <v>118</v>
      </c>
      <c r="C118" s="6" t="s">
        <v>59</v>
      </c>
      <c r="D118" s="17" t="s">
        <v>5</v>
      </c>
      <c r="E118">
        <v>19</v>
      </c>
      <c r="F118">
        <v>14</v>
      </c>
      <c r="G118">
        <v>14</v>
      </c>
      <c r="H118" s="51">
        <f t="shared" si="22"/>
        <v>47</v>
      </c>
      <c r="I118" s="6">
        <v>27</v>
      </c>
      <c r="M118">
        <v>27</v>
      </c>
      <c r="N118" s="8">
        <v>14</v>
      </c>
    </row>
    <row r="119" spans="1:14" ht="12.75">
      <c r="A119" s="54">
        <v>52</v>
      </c>
      <c r="B119" s="6" t="s">
        <v>127</v>
      </c>
      <c r="C119" s="6" t="s">
        <v>142</v>
      </c>
      <c r="D119" s="19" t="s">
        <v>9</v>
      </c>
      <c r="E119">
        <v>15</v>
      </c>
      <c r="F119">
        <v>15</v>
      </c>
      <c r="G119">
        <v>16</v>
      </c>
      <c r="H119" s="51">
        <f t="shared" si="22"/>
        <v>46</v>
      </c>
      <c r="I119" s="6">
        <v>28</v>
      </c>
      <c r="M119">
        <v>28</v>
      </c>
      <c r="N119" s="8">
        <v>13</v>
      </c>
    </row>
    <row r="120" spans="1:14" ht="12.75">
      <c r="A120" s="54">
        <v>54</v>
      </c>
      <c r="B120" s="6" t="s">
        <v>145</v>
      </c>
      <c r="C120" s="6" t="s">
        <v>127</v>
      </c>
      <c r="D120" s="19" t="s">
        <v>9</v>
      </c>
      <c r="E120">
        <v>13</v>
      </c>
      <c r="F120">
        <v>16</v>
      </c>
      <c r="G120">
        <v>15</v>
      </c>
      <c r="H120" s="51">
        <f t="shared" si="22"/>
        <v>44</v>
      </c>
      <c r="I120" s="6">
        <v>29</v>
      </c>
      <c r="M120">
        <v>29</v>
      </c>
      <c r="N120" s="8">
        <v>12</v>
      </c>
    </row>
    <row r="121" spans="1:14" ht="12.75">
      <c r="A121" s="54">
        <v>98</v>
      </c>
      <c r="B121" s="6" t="s">
        <v>88</v>
      </c>
      <c r="C121" s="6" t="s">
        <v>89</v>
      </c>
      <c r="D121" s="34" t="s">
        <v>66</v>
      </c>
      <c r="E121">
        <v>12</v>
      </c>
      <c r="F121">
        <v>12</v>
      </c>
      <c r="G121">
        <v>17</v>
      </c>
      <c r="H121" s="51">
        <f t="shared" si="22"/>
        <v>41</v>
      </c>
      <c r="I121" s="6">
        <v>30</v>
      </c>
      <c r="M121">
        <v>30</v>
      </c>
      <c r="N121" s="8">
        <v>11</v>
      </c>
    </row>
    <row r="122" spans="1:14" ht="12.75">
      <c r="A122" s="54">
        <v>34</v>
      </c>
      <c r="B122" s="6" t="s">
        <v>122</v>
      </c>
      <c r="C122" s="6" t="s">
        <v>138</v>
      </c>
      <c r="D122" s="27" t="s">
        <v>7</v>
      </c>
      <c r="E122" t="s">
        <v>144</v>
      </c>
      <c r="F122" t="s">
        <v>68</v>
      </c>
      <c r="G122" t="s">
        <v>68</v>
      </c>
      <c r="H122" s="51">
        <f t="shared" si="22"/>
        <v>0</v>
      </c>
      <c r="I122" s="6">
        <v>31</v>
      </c>
      <c r="M122">
        <v>31</v>
      </c>
      <c r="N122" s="8">
        <v>10</v>
      </c>
    </row>
    <row r="123" spans="1:14" ht="12.75">
      <c r="A123" s="54">
        <v>33</v>
      </c>
      <c r="B123" s="6" t="s">
        <v>90</v>
      </c>
      <c r="C123" s="6" t="s">
        <v>91</v>
      </c>
      <c r="D123" s="27" t="s">
        <v>7</v>
      </c>
      <c r="E123" t="s">
        <v>68</v>
      </c>
      <c r="F123" t="s">
        <v>68</v>
      </c>
      <c r="G123" t="s">
        <v>68</v>
      </c>
      <c r="H123" s="51">
        <f t="shared" si="22"/>
        <v>0</v>
      </c>
      <c r="I123" s="6">
        <v>32</v>
      </c>
      <c r="M123">
        <v>32</v>
      </c>
      <c r="N123" s="8">
        <v>9</v>
      </c>
    </row>
    <row r="124" spans="1:14" ht="12.75">
      <c r="A124"/>
      <c r="M124">
        <v>33</v>
      </c>
      <c r="N124" s="8">
        <v>8</v>
      </c>
    </row>
    <row r="125" spans="1:14" ht="20.25">
      <c r="A125" s="57"/>
      <c r="B125" s="11"/>
      <c r="C125" s="40" t="s">
        <v>87</v>
      </c>
      <c r="D125" s="11"/>
      <c r="E125" s="11"/>
      <c r="F125" s="11"/>
      <c r="G125" s="11"/>
      <c r="H125" s="11"/>
      <c r="I125" s="11"/>
      <c r="M125">
        <v>34</v>
      </c>
      <c r="N125" s="8">
        <v>7</v>
      </c>
    </row>
    <row r="126" spans="1:14" ht="42">
      <c r="A126" s="38"/>
      <c r="B126" s="38"/>
      <c r="C126" s="58" t="s">
        <v>160</v>
      </c>
      <c r="D126" s="20"/>
      <c r="E126" s="20"/>
      <c r="F126" s="20"/>
      <c r="G126" s="20"/>
      <c r="H126" s="24" t="s">
        <v>45</v>
      </c>
      <c r="I126" s="23" t="s">
        <v>44</v>
      </c>
      <c r="M126">
        <v>35</v>
      </c>
      <c r="N126" s="8">
        <v>6</v>
      </c>
    </row>
    <row r="127" spans="1:14" ht="12.75">
      <c r="A127" s="54">
        <v>91</v>
      </c>
      <c r="B127" s="6" t="s">
        <v>64</v>
      </c>
      <c r="C127" s="6" t="s">
        <v>65</v>
      </c>
      <c r="D127" s="34" t="s">
        <v>66</v>
      </c>
      <c r="E127" s="53">
        <v>54</v>
      </c>
      <c r="F127">
        <v>45</v>
      </c>
      <c r="G127" s="10">
        <v>60</v>
      </c>
      <c r="H127" s="55">
        <f aca="true" t="shared" si="23" ref="H127:H155">SUM(E127:G127)</f>
        <v>159</v>
      </c>
      <c r="I127" s="6">
        <v>1</v>
      </c>
      <c r="M127">
        <v>36</v>
      </c>
      <c r="N127" s="8">
        <v>5</v>
      </c>
    </row>
    <row r="128" spans="1:14" ht="12.75">
      <c r="A128" s="54">
        <v>11</v>
      </c>
      <c r="B128" s="6" t="s">
        <v>57</v>
      </c>
      <c r="C128" s="6" t="s">
        <v>58</v>
      </c>
      <c r="D128" s="17" t="s">
        <v>5</v>
      </c>
      <c r="E128" s="71">
        <v>50</v>
      </c>
      <c r="F128" s="53">
        <v>54</v>
      </c>
      <c r="G128" s="53">
        <v>54</v>
      </c>
      <c r="H128" s="51">
        <f t="shared" si="23"/>
        <v>158</v>
      </c>
      <c r="I128" s="6">
        <v>2</v>
      </c>
      <c r="M128">
        <v>37</v>
      </c>
      <c r="N128" s="8">
        <v>4</v>
      </c>
    </row>
    <row r="129" spans="1:14" ht="12.75">
      <c r="A129" s="54">
        <v>14</v>
      </c>
      <c r="B129" s="6" t="s">
        <v>117</v>
      </c>
      <c r="C129" s="6" t="s">
        <v>133</v>
      </c>
      <c r="D129" s="17" t="s">
        <v>5</v>
      </c>
      <c r="E129">
        <v>45</v>
      </c>
      <c r="F129" s="10">
        <v>60</v>
      </c>
      <c r="G129">
        <v>39</v>
      </c>
      <c r="H129" s="51">
        <f t="shared" si="23"/>
        <v>144</v>
      </c>
      <c r="I129" s="6">
        <v>3</v>
      </c>
      <c r="M129">
        <v>38</v>
      </c>
      <c r="N129" s="8">
        <v>3</v>
      </c>
    </row>
    <row r="130" spans="1:15" ht="12.75">
      <c r="A130" s="54">
        <v>16</v>
      </c>
      <c r="B130" s="6" t="s">
        <v>93</v>
      </c>
      <c r="C130" s="6" t="s">
        <v>94</v>
      </c>
      <c r="D130" s="17" t="s">
        <v>5</v>
      </c>
      <c r="E130" s="10">
        <v>60</v>
      </c>
      <c r="F130">
        <v>29</v>
      </c>
      <c r="G130" s="71">
        <v>50</v>
      </c>
      <c r="H130" s="51">
        <f t="shared" si="23"/>
        <v>139</v>
      </c>
      <c r="I130" s="6">
        <v>4</v>
      </c>
      <c r="M130">
        <v>39</v>
      </c>
      <c r="N130" s="8">
        <v>2</v>
      </c>
      <c r="O130" s="21"/>
    </row>
    <row r="131" spans="1:15" ht="12.75">
      <c r="A131" s="54">
        <v>5</v>
      </c>
      <c r="B131" s="6" t="s">
        <v>86</v>
      </c>
      <c r="C131" s="6" t="s">
        <v>69</v>
      </c>
      <c r="D131" s="26" t="s">
        <v>0</v>
      </c>
      <c r="E131">
        <v>43</v>
      </c>
      <c r="F131" s="71">
        <v>50</v>
      </c>
      <c r="G131">
        <v>45</v>
      </c>
      <c r="H131" s="55">
        <f t="shared" si="23"/>
        <v>138</v>
      </c>
      <c r="I131" s="6">
        <v>5</v>
      </c>
      <c r="M131">
        <v>40</v>
      </c>
      <c r="N131" s="8">
        <v>1</v>
      </c>
      <c r="O131" s="21"/>
    </row>
    <row r="132" spans="1:15" ht="12.75">
      <c r="A132" s="54">
        <v>2</v>
      </c>
      <c r="B132" s="6" t="s">
        <v>113</v>
      </c>
      <c r="C132" s="6" t="s">
        <v>54</v>
      </c>
      <c r="D132" s="26" t="s">
        <v>0</v>
      </c>
      <c r="E132">
        <v>47</v>
      </c>
      <c r="F132">
        <v>41</v>
      </c>
      <c r="G132">
        <v>37</v>
      </c>
      <c r="H132" s="55">
        <f t="shared" si="23"/>
        <v>125</v>
      </c>
      <c r="I132" s="6">
        <v>6</v>
      </c>
      <c r="O132" s="21"/>
    </row>
    <row r="133" spans="1:9" ht="12.75">
      <c r="A133" s="54">
        <v>10</v>
      </c>
      <c r="B133" s="6" t="s">
        <v>116</v>
      </c>
      <c r="C133" s="6" t="s">
        <v>132</v>
      </c>
      <c r="D133" s="17" t="s">
        <v>5</v>
      </c>
      <c r="E133">
        <v>35</v>
      </c>
      <c r="F133">
        <v>47</v>
      </c>
      <c r="G133">
        <v>41</v>
      </c>
      <c r="H133" s="55">
        <f t="shared" si="23"/>
        <v>123</v>
      </c>
      <c r="I133" s="6">
        <v>7</v>
      </c>
    </row>
    <row r="134" spans="1:9" ht="12.75">
      <c r="A134" s="54">
        <v>94</v>
      </c>
      <c r="B134" s="28" t="s">
        <v>147</v>
      </c>
      <c r="C134" s="28" t="s">
        <v>81</v>
      </c>
      <c r="D134" s="73" t="s">
        <v>66</v>
      </c>
      <c r="E134">
        <v>39</v>
      </c>
      <c r="F134">
        <v>35</v>
      </c>
      <c r="G134">
        <v>35</v>
      </c>
      <c r="H134" s="51">
        <f t="shared" si="23"/>
        <v>109</v>
      </c>
      <c r="I134" s="6">
        <v>8</v>
      </c>
    </row>
    <row r="135" spans="1:9" ht="12.75">
      <c r="A135" s="54">
        <v>24</v>
      </c>
      <c r="B135" s="6" t="s">
        <v>77</v>
      </c>
      <c r="C135" s="6" t="s">
        <v>71</v>
      </c>
      <c r="D135" s="28" t="s">
        <v>6</v>
      </c>
      <c r="E135">
        <v>37</v>
      </c>
      <c r="F135">
        <v>39</v>
      </c>
      <c r="G135">
        <v>31</v>
      </c>
      <c r="H135" s="51">
        <f t="shared" si="23"/>
        <v>107</v>
      </c>
      <c r="I135" s="6">
        <v>9</v>
      </c>
    </row>
    <row r="136" spans="1:9" ht="12.75">
      <c r="A136" s="54">
        <v>8</v>
      </c>
      <c r="B136" s="6" t="s">
        <v>97</v>
      </c>
      <c r="C136" s="6" t="s">
        <v>96</v>
      </c>
      <c r="D136" s="26" t="s">
        <v>0</v>
      </c>
      <c r="E136">
        <v>41</v>
      </c>
      <c r="F136">
        <v>37</v>
      </c>
      <c r="G136">
        <v>29</v>
      </c>
      <c r="H136" s="51">
        <f t="shared" si="23"/>
        <v>107</v>
      </c>
      <c r="I136" s="6">
        <v>10</v>
      </c>
    </row>
    <row r="137" spans="1:9" ht="12.75">
      <c r="A137" s="54">
        <v>41</v>
      </c>
      <c r="B137" s="6" t="s">
        <v>125</v>
      </c>
      <c r="C137" s="6" t="s">
        <v>140</v>
      </c>
      <c r="D137" s="25" t="s">
        <v>8</v>
      </c>
      <c r="E137">
        <v>12</v>
      </c>
      <c r="F137">
        <v>43</v>
      </c>
      <c r="G137">
        <v>47</v>
      </c>
      <c r="H137" s="51">
        <f t="shared" si="23"/>
        <v>102</v>
      </c>
      <c r="I137" s="6">
        <v>11</v>
      </c>
    </row>
    <row r="138" spans="1:9" ht="12.75">
      <c r="A138" s="54">
        <v>6</v>
      </c>
      <c r="B138" s="6" t="s">
        <v>55</v>
      </c>
      <c r="C138" s="6" t="s">
        <v>75</v>
      </c>
      <c r="D138" s="26" t="s">
        <v>0</v>
      </c>
      <c r="E138">
        <v>31</v>
      </c>
      <c r="F138">
        <v>25</v>
      </c>
      <c r="G138">
        <v>43</v>
      </c>
      <c r="H138" s="55">
        <f t="shared" si="23"/>
        <v>99</v>
      </c>
      <c r="I138" s="6">
        <v>12</v>
      </c>
    </row>
    <row r="139" spans="1:9" ht="12.75">
      <c r="A139" s="54">
        <v>4</v>
      </c>
      <c r="B139" s="6" t="s">
        <v>115</v>
      </c>
      <c r="C139" s="6" t="s">
        <v>131</v>
      </c>
      <c r="D139" s="26" t="s">
        <v>0</v>
      </c>
      <c r="E139">
        <v>33</v>
      </c>
      <c r="F139">
        <v>31</v>
      </c>
      <c r="G139">
        <v>33</v>
      </c>
      <c r="H139" s="51">
        <f t="shared" si="23"/>
        <v>97</v>
      </c>
      <c r="I139" s="6">
        <v>13</v>
      </c>
    </row>
    <row r="140" spans="1:9" ht="12.75">
      <c r="A140" s="54">
        <v>51</v>
      </c>
      <c r="B140" s="6" t="s">
        <v>61</v>
      </c>
      <c r="C140" s="6" t="s">
        <v>62</v>
      </c>
      <c r="D140" s="19" t="s">
        <v>9</v>
      </c>
      <c r="E140" s="64">
        <v>29</v>
      </c>
      <c r="F140" s="64">
        <v>27</v>
      </c>
      <c r="G140" s="64">
        <v>27</v>
      </c>
      <c r="H140" s="52">
        <f t="shared" si="23"/>
        <v>83</v>
      </c>
      <c r="I140" s="6">
        <v>14</v>
      </c>
    </row>
    <row r="141" spans="1:9" ht="12.75">
      <c r="A141" s="54">
        <v>99</v>
      </c>
      <c r="B141" s="6" t="s">
        <v>129</v>
      </c>
      <c r="C141" s="6" t="s">
        <v>143</v>
      </c>
      <c r="D141" s="34" t="s">
        <v>66</v>
      </c>
      <c r="E141" s="64">
        <v>27</v>
      </c>
      <c r="F141" s="64">
        <v>26</v>
      </c>
      <c r="G141" s="64">
        <v>26</v>
      </c>
      <c r="H141" s="52">
        <f t="shared" si="23"/>
        <v>79</v>
      </c>
      <c r="I141" s="6">
        <v>15</v>
      </c>
    </row>
    <row r="142" spans="1:9" ht="12.75">
      <c r="A142" s="54">
        <v>3</v>
      </c>
      <c r="B142" s="6" t="s">
        <v>114</v>
      </c>
      <c r="C142" s="6" t="s">
        <v>130</v>
      </c>
      <c r="D142" s="26" t="s">
        <v>0</v>
      </c>
      <c r="E142">
        <v>22</v>
      </c>
      <c r="F142">
        <v>33</v>
      </c>
      <c r="G142">
        <v>23</v>
      </c>
      <c r="H142" s="55">
        <f t="shared" si="23"/>
        <v>78</v>
      </c>
      <c r="I142" s="6">
        <v>16</v>
      </c>
    </row>
    <row r="143" spans="1:9" ht="12.75">
      <c r="A143" s="54">
        <v>93</v>
      </c>
      <c r="B143" s="39" t="s">
        <v>148</v>
      </c>
      <c r="C143" s="39" t="s">
        <v>149</v>
      </c>
      <c r="D143" s="73" t="s">
        <v>66</v>
      </c>
      <c r="E143">
        <v>25</v>
      </c>
      <c r="F143">
        <v>24</v>
      </c>
      <c r="G143">
        <v>25</v>
      </c>
      <c r="H143" s="51">
        <f t="shared" si="23"/>
        <v>74</v>
      </c>
      <c r="I143" s="6">
        <v>17</v>
      </c>
    </row>
    <row r="144" spans="1:9" ht="12.75">
      <c r="A144" s="54">
        <v>95</v>
      </c>
      <c r="B144" s="28" t="s">
        <v>148</v>
      </c>
      <c r="C144" s="28" t="s">
        <v>152</v>
      </c>
      <c r="D144" s="73" t="s">
        <v>66</v>
      </c>
      <c r="E144">
        <v>20</v>
      </c>
      <c r="F144">
        <v>23</v>
      </c>
      <c r="G144">
        <v>24</v>
      </c>
      <c r="H144" s="51">
        <f t="shared" si="23"/>
        <v>67</v>
      </c>
      <c r="I144" s="6">
        <v>18</v>
      </c>
    </row>
    <row r="145" spans="1:9" ht="12.75">
      <c r="A145" s="54">
        <v>50</v>
      </c>
      <c r="B145" s="6" t="s">
        <v>126</v>
      </c>
      <c r="C145" s="6" t="s">
        <v>141</v>
      </c>
      <c r="D145" s="19" t="s">
        <v>9</v>
      </c>
      <c r="E145" s="64">
        <v>24</v>
      </c>
      <c r="F145" s="64">
        <v>19</v>
      </c>
      <c r="G145" s="64">
        <v>21</v>
      </c>
      <c r="H145" s="52">
        <f t="shared" si="23"/>
        <v>64</v>
      </c>
      <c r="I145" s="6">
        <v>19</v>
      </c>
    </row>
    <row r="146" spans="1:9" ht="12.75">
      <c r="A146" s="54">
        <v>53</v>
      </c>
      <c r="B146" s="6" t="s">
        <v>128</v>
      </c>
      <c r="C146" s="6" t="s">
        <v>63</v>
      </c>
      <c r="D146" s="19" t="s">
        <v>9</v>
      </c>
      <c r="E146">
        <v>26</v>
      </c>
      <c r="F146">
        <v>20</v>
      </c>
      <c r="G146" s="64">
        <v>17</v>
      </c>
      <c r="H146" s="55">
        <f t="shared" si="23"/>
        <v>63</v>
      </c>
      <c r="I146" s="6">
        <v>20</v>
      </c>
    </row>
    <row r="147" spans="1:9" ht="12.75">
      <c r="A147" s="54">
        <v>98</v>
      </c>
      <c r="B147" s="6" t="s">
        <v>88</v>
      </c>
      <c r="C147" s="6" t="s">
        <v>89</v>
      </c>
      <c r="D147" s="34" t="s">
        <v>66</v>
      </c>
      <c r="E147">
        <v>13</v>
      </c>
      <c r="F147">
        <v>21</v>
      </c>
      <c r="G147">
        <v>22</v>
      </c>
      <c r="H147" s="51">
        <f t="shared" si="23"/>
        <v>56</v>
      </c>
      <c r="I147" s="6">
        <v>21</v>
      </c>
    </row>
    <row r="148" spans="1:9" ht="12.75">
      <c r="A148" s="54">
        <v>18</v>
      </c>
      <c r="B148" s="6" t="s">
        <v>118</v>
      </c>
      <c r="C148" s="6" t="s">
        <v>59</v>
      </c>
      <c r="D148" s="17" t="s">
        <v>5</v>
      </c>
      <c r="E148">
        <v>23</v>
      </c>
      <c r="F148">
        <v>17</v>
      </c>
      <c r="G148" s="72">
        <v>16</v>
      </c>
      <c r="H148" s="51">
        <f t="shared" si="23"/>
        <v>56</v>
      </c>
      <c r="I148" s="6">
        <v>22</v>
      </c>
    </row>
    <row r="149" spans="1:9" ht="12.75">
      <c r="A149" s="54">
        <v>54</v>
      </c>
      <c r="B149" s="6" t="s">
        <v>145</v>
      </c>
      <c r="C149" s="6" t="s">
        <v>127</v>
      </c>
      <c r="D149" s="19" t="s">
        <v>9</v>
      </c>
      <c r="E149">
        <v>19</v>
      </c>
      <c r="F149">
        <v>15</v>
      </c>
      <c r="G149">
        <v>20</v>
      </c>
      <c r="H149" s="55">
        <f t="shared" si="23"/>
        <v>54</v>
      </c>
      <c r="I149" s="6">
        <v>23</v>
      </c>
    </row>
    <row r="150" spans="1:9" ht="12.75">
      <c r="A150" s="54">
        <v>44</v>
      </c>
      <c r="B150" s="39" t="s">
        <v>154</v>
      </c>
      <c r="C150" s="39" t="s">
        <v>153</v>
      </c>
      <c r="D150" s="70" t="s">
        <v>8</v>
      </c>
      <c r="E150">
        <v>18</v>
      </c>
      <c r="F150">
        <v>18</v>
      </c>
      <c r="G150">
        <v>18</v>
      </c>
      <c r="H150" s="55">
        <f t="shared" si="23"/>
        <v>54</v>
      </c>
      <c r="I150" s="6">
        <v>24</v>
      </c>
    </row>
    <row r="151" spans="1:9" ht="12.75">
      <c r="A151" s="54">
        <v>55</v>
      </c>
      <c r="B151" s="6" t="s">
        <v>61</v>
      </c>
      <c r="C151" s="6" t="s">
        <v>95</v>
      </c>
      <c r="D151" s="19" t="s">
        <v>9</v>
      </c>
      <c r="E151" s="64">
        <v>16</v>
      </c>
      <c r="F151" s="64">
        <v>14</v>
      </c>
      <c r="G151" s="64">
        <v>19</v>
      </c>
      <c r="H151" s="52">
        <f t="shared" si="23"/>
        <v>49</v>
      </c>
      <c r="I151" s="6">
        <v>25</v>
      </c>
    </row>
    <row r="152" spans="1:9" ht="12.75">
      <c r="A152" s="54">
        <v>43</v>
      </c>
      <c r="B152" s="69" t="s">
        <v>155</v>
      </c>
      <c r="C152" s="69" t="s">
        <v>10</v>
      </c>
      <c r="D152" s="70" t="s">
        <v>8</v>
      </c>
      <c r="E152">
        <v>17</v>
      </c>
      <c r="F152">
        <v>16</v>
      </c>
      <c r="G152">
        <v>15</v>
      </c>
      <c r="H152" s="55">
        <f t="shared" si="23"/>
        <v>48</v>
      </c>
      <c r="I152" s="6">
        <v>26</v>
      </c>
    </row>
    <row r="153" spans="1:9" ht="12.75">
      <c r="A153" s="54">
        <v>92</v>
      </c>
      <c r="B153" s="39" t="s">
        <v>150</v>
      </c>
      <c r="C153" s="39" t="s">
        <v>151</v>
      </c>
      <c r="D153" s="73" t="s">
        <v>66</v>
      </c>
      <c r="E153">
        <v>21</v>
      </c>
      <c r="F153">
        <v>22</v>
      </c>
      <c r="G153" s="22" t="s">
        <v>68</v>
      </c>
      <c r="H153" s="51">
        <f t="shared" si="23"/>
        <v>43</v>
      </c>
      <c r="I153" s="6">
        <v>27</v>
      </c>
    </row>
    <row r="154" spans="1:9" ht="12.75">
      <c r="A154" s="54">
        <v>42</v>
      </c>
      <c r="B154" s="44" t="s">
        <v>156</v>
      </c>
      <c r="C154" s="44" t="s">
        <v>157</v>
      </c>
      <c r="D154" s="70" t="s">
        <v>8</v>
      </c>
      <c r="E154">
        <v>15</v>
      </c>
      <c r="F154">
        <v>13</v>
      </c>
      <c r="G154">
        <v>14</v>
      </c>
      <c r="H154" s="51">
        <f t="shared" si="23"/>
        <v>42</v>
      </c>
      <c r="I154" s="6">
        <v>28</v>
      </c>
    </row>
    <row r="155" spans="1:9" ht="12.75">
      <c r="A155" s="54">
        <v>52</v>
      </c>
      <c r="B155" s="6" t="s">
        <v>127</v>
      </c>
      <c r="C155" s="6" t="s">
        <v>142</v>
      </c>
      <c r="D155" s="19" t="s">
        <v>9</v>
      </c>
      <c r="E155">
        <v>14</v>
      </c>
      <c r="F155">
        <v>12</v>
      </c>
      <c r="G155">
        <v>13</v>
      </c>
      <c r="H155" s="51">
        <f t="shared" si="23"/>
        <v>39</v>
      </c>
      <c r="I155" s="6">
        <v>29</v>
      </c>
    </row>
    <row r="156" ht="12.75">
      <c r="A156"/>
    </row>
    <row r="157" ht="12.75">
      <c r="A157"/>
    </row>
    <row r="158" spans="1:9" ht="20.25">
      <c r="A158" s="57"/>
      <c r="B158" s="11"/>
      <c r="C158" s="40" t="s">
        <v>74</v>
      </c>
      <c r="D158" s="11"/>
      <c r="E158" s="11"/>
      <c r="F158" s="11"/>
      <c r="G158" s="11"/>
      <c r="H158" s="11"/>
      <c r="I158" s="11"/>
    </row>
    <row r="159" spans="1:9" ht="42">
      <c r="A159" s="38"/>
      <c r="B159" s="38"/>
      <c r="C159" s="58" t="s">
        <v>165</v>
      </c>
      <c r="D159" s="20"/>
      <c r="E159" s="20"/>
      <c r="F159" s="20"/>
      <c r="G159" s="20" t="s">
        <v>70</v>
      </c>
      <c r="H159" s="24" t="s">
        <v>45</v>
      </c>
      <c r="I159" s="23" t="s">
        <v>44</v>
      </c>
    </row>
    <row r="160" spans="1:9" ht="12.75">
      <c r="A160" s="54">
        <v>2</v>
      </c>
      <c r="B160" s="6" t="s">
        <v>113</v>
      </c>
      <c r="C160" s="6" t="s">
        <v>54</v>
      </c>
      <c r="D160" s="26" t="s">
        <v>0</v>
      </c>
      <c r="E160" s="53">
        <v>54</v>
      </c>
      <c r="F160" s="65">
        <v>60</v>
      </c>
      <c r="H160" s="27">
        <f aca="true" t="shared" si="24" ref="H160:H183">SUM(E160:G160)</f>
        <v>114</v>
      </c>
      <c r="I160" s="22">
        <v>1</v>
      </c>
    </row>
    <row r="161" spans="1:9" ht="12.75">
      <c r="A161" s="54">
        <v>12</v>
      </c>
      <c r="B161" s="6" t="s">
        <v>162</v>
      </c>
      <c r="C161" s="6" t="s">
        <v>161</v>
      </c>
      <c r="D161" s="17" t="s">
        <v>5</v>
      </c>
      <c r="E161" s="65">
        <v>60</v>
      </c>
      <c r="F161" s="53">
        <v>54</v>
      </c>
      <c r="H161" s="66">
        <f t="shared" si="24"/>
        <v>114</v>
      </c>
      <c r="I161" s="22">
        <v>2</v>
      </c>
    </row>
    <row r="162" spans="1:9" ht="12.75">
      <c r="A162" s="54">
        <v>15</v>
      </c>
      <c r="B162" s="6" t="s">
        <v>164</v>
      </c>
      <c r="C162" s="6" t="s">
        <v>163</v>
      </c>
      <c r="D162" s="17" t="s">
        <v>5</v>
      </c>
      <c r="E162" s="11">
        <v>50</v>
      </c>
      <c r="F162">
        <v>47</v>
      </c>
      <c r="H162" s="33">
        <f t="shared" si="24"/>
        <v>97</v>
      </c>
      <c r="I162" s="22">
        <v>3</v>
      </c>
    </row>
    <row r="163" spans="1:9" ht="12.75">
      <c r="A163" s="54">
        <v>6</v>
      </c>
      <c r="B163" s="6" t="s">
        <v>55</v>
      </c>
      <c r="C163" s="6" t="s">
        <v>75</v>
      </c>
      <c r="D163" s="26" t="s">
        <v>0</v>
      </c>
      <c r="E163">
        <v>43</v>
      </c>
      <c r="F163" s="11">
        <v>50</v>
      </c>
      <c r="H163" s="51">
        <f t="shared" si="24"/>
        <v>93</v>
      </c>
      <c r="I163" s="22">
        <v>4</v>
      </c>
    </row>
    <row r="164" spans="1:9" ht="12.75">
      <c r="A164" s="54">
        <v>16</v>
      </c>
      <c r="B164" s="6" t="s">
        <v>93</v>
      </c>
      <c r="C164" s="6" t="s">
        <v>94</v>
      </c>
      <c r="D164" s="17" t="s">
        <v>5</v>
      </c>
      <c r="E164">
        <v>47</v>
      </c>
      <c r="F164">
        <v>45</v>
      </c>
      <c r="H164" s="51">
        <f t="shared" si="24"/>
        <v>92</v>
      </c>
      <c r="I164" s="22">
        <v>5</v>
      </c>
    </row>
    <row r="165" spans="1:9" ht="12.75">
      <c r="A165" s="54">
        <v>4</v>
      </c>
      <c r="B165" s="6" t="s">
        <v>115</v>
      </c>
      <c r="C165" s="6" t="s">
        <v>131</v>
      </c>
      <c r="D165" s="26" t="s">
        <v>0</v>
      </c>
      <c r="E165">
        <v>45</v>
      </c>
      <c r="F165">
        <v>43</v>
      </c>
      <c r="H165" s="51">
        <f t="shared" si="24"/>
        <v>88</v>
      </c>
      <c r="I165" s="22">
        <v>6</v>
      </c>
    </row>
    <row r="166" spans="1:9" ht="12.75">
      <c r="A166" s="54">
        <v>10</v>
      </c>
      <c r="B166" s="6" t="s">
        <v>116</v>
      </c>
      <c r="C166" s="6" t="s">
        <v>132</v>
      </c>
      <c r="D166" s="17" t="s">
        <v>5</v>
      </c>
      <c r="E166">
        <v>35</v>
      </c>
      <c r="F166">
        <v>41</v>
      </c>
      <c r="H166" s="55">
        <f t="shared" si="24"/>
        <v>76</v>
      </c>
      <c r="I166" s="22">
        <v>7</v>
      </c>
    </row>
    <row r="167" spans="1:9" ht="12.75">
      <c r="A167" s="54">
        <v>5</v>
      </c>
      <c r="B167" s="6" t="s">
        <v>86</v>
      </c>
      <c r="C167" s="6" t="s">
        <v>69</v>
      </c>
      <c r="D167" s="26" t="s">
        <v>0</v>
      </c>
      <c r="E167">
        <v>37</v>
      </c>
      <c r="F167">
        <v>39</v>
      </c>
      <c r="H167" s="51">
        <f t="shared" si="24"/>
        <v>76</v>
      </c>
      <c r="I167" s="22">
        <v>8</v>
      </c>
    </row>
    <row r="168" spans="1:9" ht="12.75">
      <c r="A168" s="54">
        <v>11</v>
      </c>
      <c r="B168" s="6" t="s">
        <v>57</v>
      </c>
      <c r="C168" s="6" t="s">
        <v>58</v>
      </c>
      <c r="D168" s="17" t="s">
        <v>5</v>
      </c>
      <c r="E168">
        <v>39</v>
      </c>
      <c r="F168">
        <v>33</v>
      </c>
      <c r="H168" s="51">
        <f t="shared" si="24"/>
        <v>72</v>
      </c>
      <c r="I168" s="22">
        <v>9</v>
      </c>
    </row>
    <row r="169" spans="1:9" ht="12.75">
      <c r="A169" s="54">
        <v>91</v>
      </c>
      <c r="B169" s="6" t="s">
        <v>64</v>
      </c>
      <c r="C169" s="6" t="s">
        <v>65</v>
      </c>
      <c r="D169" s="34" t="s">
        <v>66</v>
      </c>
      <c r="E169">
        <v>31</v>
      </c>
      <c r="F169">
        <v>37</v>
      </c>
      <c r="H169" s="51">
        <f t="shared" si="24"/>
        <v>68</v>
      </c>
      <c r="I169" s="22">
        <v>10</v>
      </c>
    </row>
    <row r="170" spans="1:9" ht="12.75">
      <c r="A170" s="54">
        <v>14</v>
      </c>
      <c r="B170" s="6" t="s">
        <v>117</v>
      </c>
      <c r="C170" s="6" t="s">
        <v>133</v>
      </c>
      <c r="D170" s="17" t="s">
        <v>5</v>
      </c>
      <c r="E170">
        <v>29</v>
      </c>
      <c r="F170">
        <v>35</v>
      </c>
      <c r="H170" s="51">
        <f t="shared" si="24"/>
        <v>64</v>
      </c>
      <c r="I170" s="22">
        <v>11</v>
      </c>
    </row>
    <row r="171" spans="1:9" ht="12.75">
      <c r="A171" s="54">
        <v>25</v>
      </c>
      <c r="B171" s="6" t="s">
        <v>76</v>
      </c>
      <c r="C171" s="6" t="s">
        <v>135</v>
      </c>
      <c r="D171" s="28" t="s">
        <v>6</v>
      </c>
      <c r="E171">
        <v>33</v>
      </c>
      <c r="F171">
        <v>31</v>
      </c>
      <c r="H171" s="51">
        <f t="shared" si="24"/>
        <v>64</v>
      </c>
      <c r="I171" s="22">
        <v>12</v>
      </c>
    </row>
    <row r="172" spans="1:9" ht="12.75">
      <c r="A172" s="54">
        <v>3</v>
      </c>
      <c r="B172" s="6" t="s">
        <v>114</v>
      </c>
      <c r="C172" s="6" t="s">
        <v>130</v>
      </c>
      <c r="D172" s="26" t="s">
        <v>0</v>
      </c>
      <c r="E172">
        <v>41</v>
      </c>
      <c r="F172">
        <v>18</v>
      </c>
      <c r="H172" s="55">
        <f t="shared" si="24"/>
        <v>59</v>
      </c>
      <c r="I172" s="22">
        <v>13</v>
      </c>
    </row>
    <row r="173" spans="1:9" ht="12.75">
      <c r="A173" s="54">
        <v>1</v>
      </c>
      <c r="B173" s="39" t="s">
        <v>55</v>
      </c>
      <c r="C173" s="39" t="s">
        <v>56</v>
      </c>
      <c r="D173" s="26" t="s">
        <v>0</v>
      </c>
      <c r="E173">
        <v>27</v>
      </c>
      <c r="F173">
        <v>29</v>
      </c>
      <c r="H173" s="51">
        <f t="shared" si="24"/>
        <v>56</v>
      </c>
      <c r="I173" s="22">
        <v>14</v>
      </c>
    </row>
    <row r="174" spans="1:9" ht="12.75">
      <c r="A174" s="54">
        <v>51</v>
      </c>
      <c r="B174" s="6" t="s">
        <v>61</v>
      </c>
      <c r="C174" s="6" t="s">
        <v>62</v>
      </c>
      <c r="D174" s="19" t="s">
        <v>9</v>
      </c>
      <c r="E174" s="64">
        <v>26</v>
      </c>
      <c r="F174" s="64">
        <v>25</v>
      </c>
      <c r="H174" s="51">
        <f t="shared" si="24"/>
        <v>51</v>
      </c>
      <c r="I174" s="22">
        <v>15</v>
      </c>
    </row>
    <row r="175" spans="1:9" ht="12.75">
      <c r="A175" s="54">
        <v>18</v>
      </c>
      <c r="B175" s="6" t="s">
        <v>118</v>
      </c>
      <c r="C175" s="6" t="s">
        <v>59</v>
      </c>
      <c r="D175" s="17" t="s">
        <v>5</v>
      </c>
      <c r="E175">
        <v>23</v>
      </c>
      <c r="F175">
        <v>26</v>
      </c>
      <c r="H175" s="51">
        <f t="shared" si="24"/>
        <v>49</v>
      </c>
      <c r="I175" s="22">
        <v>16</v>
      </c>
    </row>
    <row r="176" spans="1:9" ht="12.75">
      <c r="A176" s="54">
        <v>99</v>
      </c>
      <c r="B176" s="6" t="s">
        <v>129</v>
      </c>
      <c r="C176" s="6" t="s">
        <v>143</v>
      </c>
      <c r="D176" s="34" t="s">
        <v>66</v>
      </c>
      <c r="E176" s="64">
        <v>25</v>
      </c>
      <c r="F176" s="64">
        <v>24</v>
      </c>
      <c r="H176" s="51">
        <f t="shared" si="24"/>
        <v>49</v>
      </c>
      <c r="I176" s="22">
        <v>17</v>
      </c>
    </row>
    <row r="177" spans="1:9" ht="12.75">
      <c r="A177" s="54">
        <v>92</v>
      </c>
      <c r="B177" s="39" t="s">
        <v>150</v>
      </c>
      <c r="C177" s="39" t="s">
        <v>151</v>
      </c>
      <c r="D177" s="73" t="s">
        <v>66</v>
      </c>
      <c r="E177">
        <v>22</v>
      </c>
      <c r="F177">
        <v>22</v>
      </c>
      <c r="H177" s="51">
        <f t="shared" si="24"/>
        <v>44</v>
      </c>
      <c r="I177" s="22">
        <v>18</v>
      </c>
    </row>
    <row r="178" spans="1:9" ht="12.75">
      <c r="A178" s="54">
        <v>53</v>
      </c>
      <c r="B178" s="6" t="s">
        <v>63</v>
      </c>
      <c r="C178" s="6" t="s">
        <v>128</v>
      </c>
      <c r="D178" s="19" t="s">
        <v>9</v>
      </c>
      <c r="E178">
        <v>21</v>
      </c>
      <c r="F178">
        <v>21</v>
      </c>
      <c r="H178" s="51">
        <f t="shared" si="24"/>
        <v>42</v>
      </c>
      <c r="I178" s="22">
        <v>19</v>
      </c>
    </row>
    <row r="179" spans="1:9" ht="12.75">
      <c r="A179" s="54">
        <v>29</v>
      </c>
      <c r="B179" s="6" t="s">
        <v>120</v>
      </c>
      <c r="C179" s="6" t="s">
        <v>136</v>
      </c>
      <c r="D179" s="28" t="s">
        <v>6</v>
      </c>
      <c r="E179">
        <v>18</v>
      </c>
      <c r="F179">
        <v>23</v>
      </c>
      <c r="H179" s="51">
        <f t="shared" si="24"/>
        <v>41</v>
      </c>
      <c r="I179" s="22">
        <v>20</v>
      </c>
    </row>
    <row r="180" spans="1:9" ht="12.75">
      <c r="A180" s="54">
        <v>50</v>
      </c>
      <c r="B180" s="6" t="s">
        <v>126</v>
      </c>
      <c r="C180" s="6" t="s">
        <v>141</v>
      </c>
      <c r="D180" s="19" t="s">
        <v>9</v>
      </c>
      <c r="E180" s="64">
        <v>24</v>
      </c>
      <c r="F180" s="64">
        <v>17</v>
      </c>
      <c r="H180" s="51">
        <f t="shared" si="24"/>
        <v>41</v>
      </c>
      <c r="I180" s="22">
        <v>21</v>
      </c>
    </row>
    <row r="181" spans="1:9" ht="12.75">
      <c r="A181" s="54">
        <v>43</v>
      </c>
      <c r="B181" s="69" t="s">
        <v>155</v>
      </c>
      <c r="C181" s="69" t="s">
        <v>10</v>
      </c>
      <c r="D181" s="70" t="s">
        <v>8</v>
      </c>
      <c r="E181">
        <v>19</v>
      </c>
      <c r="F181">
        <v>20</v>
      </c>
      <c r="H181" s="51">
        <f t="shared" si="24"/>
        <v>39</v>
      </c>
      <c r="I181" s="22">
        <v>22</v>
      </c>
    </row>
    <row r="182" spans="1:9" ht="12.75">
      <c r="A182" s="54">
        <v>52</v>
      </c>
      <c r="B182" s="6" t="s">
        <v>142</v>
      </c>
      <c r="C182" s="6" t="s">
        <v>127</v>
      </c>
      <c r="D182" s="19" t="s">
        <v>9</v>
      </c>
      <c r="E182">
        <v>20</v>
      </c>
      <c r="F182">
        <v>19</v>
      </c>
      <c r="H182" s="51">
        <f t="shared" si="24"/>
        <v>39</v>
      </c>
      <c r="I182" s="22">
        <v>23</v>
      </c>
    </row>
    <row r="183" spans="1:9" ht="12.75">
      <c r="A183" s="54">
        <v>24</v>
      </c>
      <c r="B183" s="6" t="s">
        <v>77</v>
      </c>
      <c r="C183" s="6" t="s">
        <v>71</v>
      </c>
      <c r="D183" s="28" t="s">
        <v>6</v>
      </c>
      <c r="E183" t="s">
        <v>144</v>
      </c>
      <c r="F183">
        <v>27</v>
      </c>
      <c r="H183" s="51">
        <f t="shared" si="24"/>
        <v>27</v>
      </c>
      <c r="I183" s="22">
        <v>24</v>
      </c>
    </row>
    <row r="184" ht="12.75">
      <c r="I184" s="6"/>
    </row>
    <row r="185" ht="12.75">
      <c r="A185"/>
    </row>
    <row r="186" spans="1:9" ht="20.25">
      <c r="A186" s="57"/>
      <c r="B186" s="11"/>
      <c r="C186" s="40" t="s">
        <v>105</v>
      </c>
      <c r="D186" s="11"/>
      <c r="E186" s="11"/>
      <c r="F186" s="11"/>
      <c r="G186" s="11"/>
      <c r="H186" s="11"/>
      <c r="I186" s="11"/>
    </row>
    <row r="187" spans="1:9" ht="42">
      <c r="A187" s="38"/>
      <c r="B187" s="38"/>
      <c r="C187" s="58" t="s">
        <v>168</v>
      </c>
      <c r="D187" s="20"/>
      <c r="E187" s="20"/>
      <c r="F187" s="20"/>
      <c r="G187" s="20"/>
      <c r="H187" s="24" t="s">
        <v>45</v>
      </c>
      <c r="I187" s="23" t="s">
        <v>44</v>
      </c>
    </row>
    <row r="188" spans="1:9" ht="12.75">
      <c r="A188" s="54">
        <v>16</v>
      </c>
      <c r="B188" s="6" t="s">
        <v>93</v>
      </c>
      <c r="C188" s="6" t="s">
        <v>94</v>
      </c>
      <c r="D188" s="17" t="s">
        <v>5</v>
      </c>
      <c r="E188" s="10">
        <v>60</v>
      </c>
      <c r="F188" s="10">
        <v>60</v>
      </c>
      <c r="G188" s="11">
        <v>50</v>
      </c>
      <c r="H188" s="51">
        <f aca="true" t="shared" si="25" ref="H188:H214">SUM(E188:G188)</f>
        <v>170</v>
      </c>
      <c r="I188" s="22">
        <v>1</v>
      </c>
    </row>
    <row r="189" spans="1:9" ht="12.75">
      <c r="A189" s="54">
        <v>2</v>
      </c>
      <c r="B189" s="6" t="s">
        <v>113</v>
      </c>
      <c r="C189" s="6" t="s">
        <v>54</v>
      </c>
      <c r="D189" s="26" t="s">
        <v>0</v>
      </c>
      <c r="E189">
        <v>47</v>
      </c>
      <c r="F189" s="53">
        <v>54</v>
      </c>
      <c r="G189" s="53">
        <v>54</v>
      </c>
      <c r="H189" s="51">
        <f t="shared" si="25"/>
        <v>155</v>
      </c>
      <c r="I189" s="22">
        <v>2</v>
      </c>
    </row>
    <row r="190" spans="1:9" ht="12.75">
      <c r="A190" s="54">
        <v>15</v>
      </c>
      <c r="B190" s="6" t="s">
        <v>164</v>
      </c>
      <c r="C190" s="6" t="s">
        <v>163</v>
      </c>
      <c r="D190" s="17" t="s">
        <v>5</v>
      </c>
      <c r="E190">
        <v>43</v>
      </c>
      <c r="F190">
        <v>47</v>
      </c>
      <c r="G190" s="10">
        <v>60</v>
      </c>
      <c r="H190" s="51">
        <f t="shared" si="25"/>
        <v>150</v>
      </c>
      <c r="I190" s="22">
        <v>3</v>
      </c>
    </row>
    <row r="191" spans="1:9" ht="12.75">
      <c r="A191" s="54">
        <v>91</v>
      </c>
      <c r="B191" s="6" t="s">
        <v>64</v>
      </c>
      <c r="C191" s="6" t="s">
        <v>65</v>
      </c>
      <c r="D191" s="34" t="s">
        <v>66</v>
      </c>
      <c r="E191" s="53">
        <v>54</v>
      </c>
      <c r="F191" s="11">
        <v>50</v>
      </c>
      <c r="G191">
        <v>23</v>
      </c>
      <c r="H191" s="51">
        <f t="shared" si="25"/>
        <v>127</v>
      </c>
      <c r="I191" s="22">
        <v>4</v>
      </c>
    </row>
    <row r="192" spans="1:9" ht="12.75">
      <c r="A192" s="54">
        <v>5</v>
      </c>
      <c r="B192" s="6" t="s">
        <v>86</v>
      </c>
      <c r="C192" s="6" t="s">
        <v>69</v>
      </c>
      <c r="D192" s="26" t="s">
        <v>0</v>
      </c>
      <c r="E192" s="11">
        <v>50</v>
      </c>
      <c r="F192">
        <v>41</v>
      </c>
      <c r="G192">
        <v>35</v>
      </c>
      <c r="H192" s="51">
        <f t="shared" si="25"/>
        <v>126</v>
      </c>
      <c r="I192" s="22">
        <v>5</v>
      </c>
    </row>
    <row r="193" spans="1:9" ht="12.75">
      <c r="A193" s="54">
        <v>14</v>
      </c>
      <c r="B193" s="6" t="s">
        <v>117</v>
      </c>
      <c r="C193" s="6" t="s">
        <v>133</v>
      </c>
      <c r="D193" s="17" t="s">
        <v>5</v>
      </c>
      <c r="E193">
        <v>37</v>
      </c>
      <c r="F193">
        <v>45</v>
      </c>
      <c r="G193">
        <v>41</v>
      </c>
      <c r="H193" s="51">
        <f t="shared" si="25"/>
        <v>123</v>
      </c>
      <c r="I193" s="22">
        <v>6</v>
      </c>
    </row>
    <row r="194" spans="1:9" ht="12.75">
      <c r="A194" s="54">
        <v>6</v>
      </c>
      <c r="B194" s="6" t="s">
        <v>55</v>
      </c>
      <c r="C194" s="6" t="s">
        <v>75</v>
      </c>
      <c r="D194" s="26" t="s">
        <v>0</v>
      </c>
      <c r="E194">
        <v>45</v>
      </c>
      <c r="F194">
        <v>33</v>
      </c>
      <c r="G194">
        <v>37</v>
      </c>
      <c r="H194" s="51">
        <f t="shared" si="25"/>
        <v>115</v>
      </c>
      <c r="I194" s="22">
        <v>7</v>
      </c>
    </row>
    <row r="195" spans="1:9" ht="12.75">
      <c r="A195" s="54">
        <v>36</v>
      </c>
      <c r="B195" s="6" t="s">
        <v>78</v>
      </c>
      <c r="C195" s="6" t="s">
        <v>92</v>
      </c>
      <c r="D195" s="27" t="s">
        <v>7</v>
      </c>
      <c r="E195">
        <v>39</v>
      </c>
      <c r="F195">
        <v>35</v>
      </c>
      <c r="G195">
        <v>31</v>
      </c>
      <c r="H195" s="51">
        <f t="shared" si="25"/>
        <v>105</v>
      </c>
      <c r="I195" s="22">
        <v>8</v>
      </c>
    </row>
    <row r="196" spans="1:9" ht="12.75">
      <c r="A196" s="54">
        <v>4</v>
      </c>
      <c r="B196" s="6" t="s">
        <v>115</v>
      </c>
      <c r="C196" s="6" t="s">
        <v>131</v>
      </c>
      <c r="D196" s="26" t="s">
        <v>0</v>
      </c>
      <c r="E196">
        <v>41</v>
      </c>
      <c r="F196">
        <v>39</v>
      </c>
      <c r="G196">
        <v>24</v>
      </c>
      <c r="H196" s="51">
        <f t="shared" si="25"/>
        <v>104</v>
      </c>
      <c r="I196" s="22">
        <v>9</v>
      </c>
    </row>
    <row r="197" spans="1:9" ht="12.75">
      <c r="A197" s="54">
        <v>41</v>
      </c>
      <c r="B197" s="6" t="s">
        <v>125</v>
      </c>
      <c r="C197" s="6" t="s">
        <v>140</v>
      </c>
      <c r="D197" s="25" t="s">
        <v>8</v>
      </c>
      <c r="E197">
        <v>15</v>
      </c>
      <c r="F197">
        <v>43</v>
      </c>
      <c r="G197">
        <v>43</v>
      </c>
      <c r="H197" s="51">
        <f t="shared" si="25"/>
        <v>101</v>
      </c>
      <c r="I197" s="22">
        <v>10</v>
      </c>
    </row>
    <row r="198" spans="1:9" ht="12.75">
      <c r="A198" s="54">
        <v>24</v>
      </c>
      <c r="B198" s="6" t="s">
        <v>77</v>
      </c>
      <c r="C198" s="6" t="s">
        <v>71</v>
      </c>
      <c r="D198" s="28" t="s">
        <v>6</v>
      </c>
      <c r="E198">
        <v>35</v>
      </c>
      <c r="F198">
        <v>31</v>
      </c>
      <c r="G198">
        <v>33</v>
      </c>
      <c r="H198" s="51">
        <f t="shared" si="25"/>
        <v>99</v>
      </c>
      <c r="I198" s="22">
        <v>11</v>
      </c>
    </row>
    <row r="199" spans="1:9" ht="12.75">
      <c r="A199" s="54">
        <v>10</v>
      </c>
      <c r="B199" s="6" t="s">
        <v>116</v>
      </c>
      <c r="C199" s="6" t="s">
        <v>132</v>
      </c>
      <c r="D199" s="17" t="s">
        <v>5</v>
      </c>
      <c r="E199">
        <v>16</v>
      </c>
      <c r="F199">
        <v>37</v>
      </c>
      <c r="G199">
        <v>45</v>
      </c>
      <c r="H199" s="55">
        <f t="shared" si="25"/>
        <v>98</v>
      </c>
      <c r="I199" s="22">
        <v>12</v>
      </c>
    </row>
    <row r="200" spans="1:9" ht="12.75">
      <c r="A200" s="54">
        <v>51</v>
      </c>
      <c r="B200" s="6" t="s">
        <v>61</v>
      </c>
      <c r="C200" s="6" t="s">
        <v>62</v>
      </c>
      <c r="D200" s="19" t="s">
        <v>9</v>
      </c>
      <c r="E200" s="64">
        <v>31</v>
      </c>
      <c r="F200" s="64">
        <v>29</v>
      </c>
      <c r="G200" s="64">
        <v>29</v>
      </c>
      <c r="H200" s="52">
        <f t="shared" si="25"/>
        <v>89</v>
      </c>
      <c r="I200" s="22">
        <v>13</v>
      </c>
    </row>
    <row r="201" spans="1:9" ht="12.75">
      <c r="A201" s="54">
        <v>99</v>
      </c>
      <c r="B201" s="6" t="s">
        <v>129</v>
      </c>
      <c r="C201" s="6" t="s">
        <v>143</v>
      </c>
      <c r="D201" s="34" t="s">
        <v>66</v>
      </c>
      <c r="E201" s="64">
        <v>29</v>
      </c>
      <c r="F201" s="64">
        <v>15</v>
      </c>
      <c r="G201" s="64">
        <v>39</v>
      </c>
      <c r="H201" s="52">
        <f t="shared" si="25"/>
        <v>83</v>
      </c>
      <c r="I201" s="22">
        <v>14</v>
      </c>
    </row>
    <row r="202" spans="1:9" ht="12.75">
      <c r="A202" s="54">
        <v>3</v>
      </c>
      <c r="B202" s="6" t="s">
        <v>114</v>
      </c>
      <c r="C202" s="6" t="s">
        <v>130</v>
      </c>
      <c r="D202" s="26" t="s">
        <v>0</v>
      </c>
      <c r="E202">
        <v>19</v>
      </c>
      <c r="F202">
        <v>16</v>
      </c>
      <c r="G202">
        <v>47</v>
      </c>
      <c r="H202" s="51">
        <f t="shared" si="25"/>
        <v>82</v>
      </c>
      <c r="I202" s="22">
        <v>15</v>
      </c>
    </row>
    <row r="203" spans="1:9" ht="12.75">
      <c r="A203" s="54">
        <v>1</v>
      </c>
      <c r="B203" s="39" t="s">
        <v>55</v>
      </c>
      <c r="C203" s="39" t="s">
        <v>56</v>
      </c>
      <c r="D203" s="26" t="s">
        <v>0</v>
      </c>
      <c r="E203">
        <v>27</v>
      </c>
      <c r="F203">
        <v>25</v>
      </c>
      <c r="G203">
        <v>27</v>
      </c>
      <c r="H203" s="51">
        <f t="shared" si="25"/>
        <v>79</v>
      </c>
      <c r="I203" s="22">
        <v>16</v>
      </c>
    </row>
    <row r="204" spans="1:9" ht="12.75">
      <c r="A204" s="54">
        <v>25</v>
      </c>
      <c r="B204" s="6" t="s">
        <v>76</v>
      </c>
      <c r="C204" s="6" t="s">
        <v>135</v>
      </c>
      <c r="D204" s="28" t="s">
        <v>6</v>
      </c>
      <c r="E204">
        <v>33</v>
      </c>
      <c r="F204">
        <v>24</v>
      </c>
      <c r="G204">
        <v>17</v>
      </c>
      <c r="H204" s="51">
        <f t="shared" si="25"/>
        <v>74</v>
      </c>
      <c r="I204" s="22">
        <v>17</v>
      </c>
    </row>
    <row r="205" spans="1:9" ht="12.75">
      <c r="A205" s="54">
        <v>54</v>
      </c>
      <c r="B205" s="6" t="s">
        <v>145</v>
      </c>
      <c r="C205" s="6" t="s">
        <v>127</v>
      </c>
      <c r="D205" s="19" t="s">
        <v>9</v>
      </c>
      <c r="E205">
        <v>23</v>
      </c>
      <c r="F205">
        <v>22</v>
      </c>
      <c r="G205" s="22">
        <v>26</v>
      </c>
      <c r="H205" s="51">
        <f t="shared" si="25"/>
        <v>71</v>
      </c>
      <c r="I205" s="22">
        <v>18</v>
      </c>
    </row>
    <row r="206" spans="1:9" ht="12.75">
      <c r="A206" s="54">
        <v>53</v>
      </c>
      <c r="B206" s="6" t="s">
        <v>63</v>
      </c>
      <c r="C206" s="6" t="s">
        <v>128</v>
      </c>
      <c r="D206" s="19" t="s">
        <v>9</v>
      </c>
      <c r="E206">
        <v>26</v>
      </c>
      <c r="F206">
        <v>20</v>
      </c>
      <c r="G206">
        <v>25</v>
      </c>
      <c r="H206" s="51">
        <f t="shared" si="25"/>
        <v>71</v>
      </c>
      <c r="I206" s="22">
        <v>19</v>
      </c>
    </row>
    <row r="207" spans="1:9" ht="12.75">
      <c r="A207" s="54">
        <v>21</v>
      </c>
      <c r="B207" s="39" t="s">
        <v>166</v>
      </c>
      <c r="C207" s="39" t="s">
        <v>167</v>
      </c>
      <c r="D207" s="28" t="s">
        <v>6</v>
      </c>
      <c r="E207">
        <v>18</v>
      </c>
      <c r="F207">
        <v>27</v>
      </c>
      <c r="G207" s="22">
        <v>22</v>
      </c>
      <c r="H207" s="55">
        <f t="shared" si="25"/>
        <v>67</v>
      </c>
      <c r="I207" s="22">
        <v>20</v>
      </c>
    </row>
    <row r="208" spans="1:9" ht="12.75">
      <c r="A208" s="54">
        <v>37</v>
      </c>
      <c r="B208" s="6" t="s">
        <v>124</v>
      </c>
      <c r="C208" s="6" t="s">
        <v>139</v>
      </c>
      <c r="D208" s="27" t="s">
        <v>7</v>
      </c>
      <c r="E208">
        <v>25</v>
      </c>
      <c r="F208">
        <v>26</v>
      </c>
      <c r="G208">
        <v>16</v>
      </c>
      <c r="H208" s="51">
        <f t="shared" si="25"/>
        <v>67</v>
      </c>
      <c r="I208" s="22">
        <v>21</v>
      </c>
    </row>
    <row r="209" spans="1:9" ht="12.75">
      <c r="A209" s="54">
        <v>50</v>
      </c>
      <c r="B209" s="6" t="s">
        <v>126</v>
      </c>
      <c r="C209" s="6" t="s">
        <v>141</v>
      </c>
      <c r="D209" s="19" t="s">
        <v>9</v>
      </c>
      <c r="E209" s="64">
        <v>24</v>
      </c>
      <c r="F209" s="64">
        <v>23</v>
      </c>
      <c r="G209" s="64">
        <v>19</v>
      </c>
      <c r="H209" s="52">
        <f t="shared" si="25"/>
        <v>66</v>
      </c>
      <c r="I209" s="22">
        <v>22</v>
      </c>
    </row>
    <row r="210" spans="1:9" ht="12.75">
      <c r="A210" s="54">
        <v>98</v>
      </c>
      <c r="B210" s="6" t="s">
        <v>88</v>
      </c>
      <c r="C210" s="6" t="s">
        <v>89</v>
      </c>
      <c r="D210" s="34" t="s">
        <v>66</v>
      </c>
      <c r="E210">
        <v>21</v>
      </c>
      <c r="F210">
        <v>19</v>
      </c>
      <c r="G210" s="22">
        <v>21</v>
      </c>
      <c r="H210" s="51">
        <f t="shared" si="25"/>
        <v>61</v>
      </c>
      <c r="I210" s="22">
        <v>23</v>
      </c>
    </row>
    <row r="211" spans="1:9" ht="12.75">
      <c r="A211" s="54">
        <v>18</v>
      </c>
      <c r="B211" s="6" t="s">
        <v>118</v>
      </c>
      <c r="C211" s="6" t="s">
        <v>59</v>
      </c>
      <c r="D211" s="17" t="s">
        <v>5</v>
      </c>
      <c r="E211">
        <v>22</v>
      </c>
      <c r="F211">
        <v>21</v>
      </c>
      <c r="G211">
        <v>18</v>
      </c>
      <c r="H211" s="51">
        <f t="shared" si="25"/>
        <v>61</v>
      </c>
      <c r="I211" s="22">
        <v>24</v>
      </c>
    </row>
    <row r="212" spans="1:9" ht="12.75">
      <c r="A212" s="54">
        <v>52</v>
      </c>
      <c r="B212" s="6" t="s">
        <v>142</v>
      </c>
      <c r="C212" s="6" t="s">
        <v>127</v>
      </c>
      <c r="D212" s="19" t="s">
        <v>9</v>
      </c>
      <c r="E212">
        <v>17</v>
      </c>
      <c r="F212">
        <v>17</v>
      </c>
      <c r="G212">
        <v>20</v>
      </c>
      <c r="H212" s="51">
        <f t="shared" si="25"/>
        <v>54</v>
      </c>
      <c r="I212" s="22">
        <v>25</v>
      </c>
    </row>
    <row r="213" spans="1:9" ht="12.75">
      <c r="A213" s="54">
        <v>33</v>
      </c>
      <c r="B213" s="6" t="s">
        <v>90</v>
      </c>
      <c r="C213" s="6" t="s">
        <v>91</v>
      </c>
      <c r="D213" s="27" t="s">
        <v>7</v>
      </c>
      <c r="E213">
        <v>20</v>
      </c>
      <c r="F213">
        <v>18</v>
      </c>
      <c r="G213" t="s">
        <v>144</v>
      </c>
      <c r="H213" s="51">
        <f t="shared" si="25"/>
        <v>38</v>
      </c>
      <c r="I213" s="22">
        <v>26</v>
      </c>
    </row>
    <row r="214" spans="1:9" ht="12.75">
      <c r="A214" s="54">
        <v>55</v>
      </c>
      <c r="B214" s="6" t="s">
        <v>61</v>
      </c>
      <c r="C214" s="6" t="s">
        <v>95</v>
      </c>
      <c r="D214" s="19" t="s">
        <v>9</v>
      </c>
      <c r="E214" t="s">
        <v>68</v>
      </c>
      <c r="F214" t="s">
        <v>68</v>
      </c>
      <c r="G214" t="s">
        <v>68</v>
      </c>
      <c r="H214" s="51">
        <f t="shared" si="25"/>
        <v>0</v>
      </c>
      <c r="I214" s="22">
        <v>27</v>
      </c>
    </row>
    <row r="215" ht="12.75">
      <c r="A215"/>
    </row>
    <row r="216" spans="1:9" ht="20.25">
      <c r="A216" s="57"/>
      <c r="B216" s="11"/>
      <c r="C216" s="40" t="s">
        <v>175</v>
      </c>
      <c r="D216" s="11"/>
      <c r="E216" s="11"/>
      <c r="F216" s="11"/>
      <c r="G216" s="11"/>
      <c r="H216" s="11"/>
      <c r="I216" s="11"/>
    </row>
    <row r="217" spans="1:9" ht="42">
      <c r="A217" s="38"/>
      <c r="B217" s="38"/>
      <c r="C217" s="76">
        <v>42239</v>
      </c>
      <c r="D217" s="20"/>
      <c r="E217" s="20"/>
      <c r="F217" s="20"/>
      <c r="G217" s="20"/>
      <c r="H217" s="24" t="s">
        <v>45</v>
      </c>
      <c r="I217" s="23" t="s">
        <v>44</v>
      </c>
    </row>
    <row r="218" spans="1:9" ht="12.75">
      <c r="A218" s="54">
        <v>2</v>
      </c>
      <c r="B218" s="6" t="s">
        <v>113</v>
      </c>
      <c r="C218" s="6" t="s">
        <v>54</v>
      </c>
      <c r="D218" s="26" t="s">
        <v>0</v>
      </c>
      <c r="E218" s="65">
        <v>60</v>
      </c>
      <c r="F218" s="65">
        <v>60</v>
      </c>
      <c r="G218" s="65">
        <v>60</v>
      </c>
      <c r="H218" s="54">
        <f aca="true" t="shared" si="26" ref="H218:H245">SUM(E218:G218)</f>
        <v>180</v>
      </c>
      <c r="I218" s="22">
        <v>1</v>
      </c>
    </row>
    <row r="219" spans="1:9" ht="12.75">
      <c r="A219" s="54">
        <v>5</v>
      </c>
      <c r="B219" s="6" t="s">
        <v>86</v>
      </c>
      <c r="C219" s="6" t="s">
        <v>69</v>
      </c>
      <c r="D219" s="26" t="s">
        <v>0</v>
      </c>
      <c r="E219" s="53">
        <v>54</v>
      </c>
      <c r="F219" s="53">
        <v>54</v>
      </c>
      <c r="G219" s="53">
        <v>54</v>
      </c>
      <c r="H219" s="66">
        <f t="shared" si="26"/>
        <v>162</v>
      </c>
      <c r="I219" s="22">
        <v>2</v>
      </c>
    </row>
    <row r="220" spans="1:9" ht="12.75">
      <c r="A220" s="54">
        <v>3</v>
      </c>
      <c r="B220" s="6" t="s">
        <v>114</v>
      </c>
      <c r="C220" s="6" t="s">
        <v>130</v>
      </c>
      <c r="D220" s="26" t="s">
        <v>0</v>
      </c>
      <c r="E220" s="11">
        <v>50</v>
      </c>
      <c r="F220">
        <v>47</v>
      </c>
      <c r="G220" s="11">
        <v>50</v>
      </c>
      <c r="H220" s="33">
        <f t="shared" si="26"/>
        <v>147</v>
      </c>
      <c r="I220" s="22">
        <v>3</v>
      </c>
    </row>
    <row r="221" spans="1:9" ht="12.75">
      <c r="A221" s="54">
        <v>15</v>
      </c>
      <c r="B221" s="6" t="s">
        <v>164</v>
      </c>
      <c r="C221" s="6" t="s">
        <v>163</v>
      </c>
      <c r="D221" s="17" t="s">
        <v>5</v>
      </c>
      <c r="E221">
        <v>45</v>
      </c>
      <c r="F221">
        <v>45</v>
      </c>
      <c r="G221">
        <v>43</v>
      </c>
      <c r="H221" s="51">
        <f t="shared" si="26"/>
        <v>133</v>
      </c>
      <c r="I221" s="22">
        <v>4</v>
      </c>
    </row>
    <row r="222" spans="1:9" ht="12.75">
      <c r="A222" s="54">
        <v>6</v>
      </c>
      <c r="B222" s="6" t="s">
        <v>55</v>
      </c>
      <c r="C222" s="6" t="s">
        <v>75</v>
      </c>
      <c r="D222" s="26" t="s">
        <v>0</v>
      </c>
      <c r="E222">
        <v>37</v>
      </c>
      <c r="F222" s="11">
        <v>50</v>
      </c>
      <c r="G222">
        <v>45</v>
      </c>
      <c r="H222" s="51">
        <f t="shared" si="26"/>
        <v>132</v>
      </c>
      <c r="I222" s="22">
        <v>5</v>
      </c>
    </row>
    <row r="223" spans="1:9" ht="12.75">
      <c r="A223" s="54">
        <v>102</v>
      </c>
      <c r="B223" s="39" t="s">
        <v>169</v>
      </c>
      <c r="C223" s="39" t="s">
        <v>170</v>
      </c>
      <c r="D223" s="26" t="s">
        <v>0</v>
      </c>
      <c r="E223">
        <v>41</v>
      </c>
      <c r="F223">
        <v>37</v>
      </c>
      <c r="G223">
        <v>37</v>
      </c>
      <c r="H223" s="51">
        <f t="shared" si="26"/>
        <v>115</v>
      </c>
      <c r="I223" s="22">
        <v>6</v>
      </c>
    </row>
    <row r="224" spans="1:9" ht="12.75">
      <c r="A224" s="54">
        <v>1</v>
      </c>
      <c r="B224" s="39" t="s">
        <v>55</v>
      </c>
      <c r="C224" s="39" t="s">
        <v>56</v>
      </c>
      <c r="D224" s="26" t="s">
        <v>0</v>
      </c>
      <c r="E224">
        <v>27</v>
      </c>
      <c r="F224">
        <v>43</v>
      </c>
      <c r="G224">
        <v>41</v>
      </c>
      <c r="H224" s="51">
        <f t="shared" si="26"/>
        <v>111</v>
      </c>
      <c r="I224" s="22">
        <v>7</v>
      </c>
    </row>
    <row r="225" spans="1:9" ht="12.75">
      <c r="A225" s="54">
        <v>101</v>
      </c>
      <c r="B225" s="39" t="s">
        <v>171</v>
      </c>
      <c r="C225" s="39" t="s">
        <v>172</v>
      </c>
      <c r="D225" s="26" t="s">
        <v>0</v>
      </c>
      <c r="E225">
        <v>33</v>
      </c>
      <c r="F225">
        <v>39</v>
      </c>
      <c r="G225">
        <v>39</v>
      </c>
      <c r="H225" s="51">
        <f t="shared" si="26"/>
        <v>111</v>
      </c>
      <c r="I225" s="22">
        <v>8</v>
      </c>
    </row>
    <row r="226" spans="1:9" ht="12.75">
      <c r="A226" s="54">
        <v>41</v>
      </c>
      <c r="B226" s="6" t="s">
        <v>125</v>
      </c>
      <c r="C226" s="6" t="s">
        <v>140</v>
      </c>
      <c r="D226" s="25" t="s">
        <v>8</v>
      </c>
      <c r="E226">
        <v>43</v>
      </c>
      <c r="F226">
        <v>41</v>
      </c>
      <c r="G226">
        <v>27</v>
      </c>
      <c r="H226" s="51">
        <f t="shared" si="26"/>
        <v>111</v>
      </c>
      <c r="I226" s="22">
        <v>9</v>
      </c>
    </row>
    <row r="227" spans="1:9" ht="12.75">
      <c r="A227" s="54">
        <v>37</v>
      </c>
      <c r="B227" s="6" t="s">
        <v>124</v>
      </c>
      <c r="C227" s="6" t="s">
        <v>139</v>
      </c>
      <c r="D227" s="27" t="s">
        <v>7</v>
      </c>
      <c r="E227">
        <v>39</v>
      </c>
      <c r="F227">
        <v>33</v>
      </c>
      <c r="G227">
        <v>31</v>
      </c>
      <c r="H227" s="51">
        <f t="shared" si="26"/>
        <v>103</v>
      </c>
      <c r="I227" s="22">
        <v>10</v>
      </c>
    </row>
    <row r="228" spans="1:9" ht="12.75">
      <c r="A228" s="54">
        <v>9</v>
      </c>
      <c r="B228" s="28" t="s">
        <v>173</v>
      </c>
      <c r="C228" s="28" t="s">
        <v>69</v>
      </c>
      <c r="D228" s="26" t="s">
        <v>0</v>
      </c>
      <c r="E228">
        <v>20</v>
      </c>
      <c r="F228">
        <v>29</v>
      </c>
      <c r="G228">
        <v>47</v>
      </c>
      <c r="H228" s="51">
        <f t="shared" si="26"/>
        <v>96</v>
      </c>
      <c r="I228" s="22">
        <v>11</v>
      </c>
    </row>
    <row r="229" spans="1:9" ht="12.75">
      <c r="A229" s="54">
        <v>36</v>
      </c>
      <c r="B229" s="6" t="s">
        <v>78</v>
      </c>
      <c r="C229" s="6" t="s">
        <v>92</v>
      </c>
      <c r="D229" s="27" t="s">
        <v>7</v>
      </c>
      <c r="E229">
        <v>35</v>
      </c>
      <c r="F229">
        <v>35</v>
      </c>
      <c r="G229">
        <v>26</v>
      </c>
      <c r="H229" s="51">
        <f t="shared" si="26"/>
        <v>96</v>
      </c>
      <c r="I229" s="22">
        <v>12</v>
      </c>
    </row>
    <row r="230" spans="1:9" ht="12.75">
      <c r="A230" s="54">
        <v>38</v>
      </c>
      <c r="B230" s="35" t="s">
        <v>78</v>
      </c>
      <c r="C230" s="35" t="s">
        <v>79</v>
      </c>
      <c r="D230" s="27" t="s">
        <v>7</v>
      </c>
      <c r="E230">
        <v>31</v>
      </c>
      <c r="F230">
        <v>27</v>
      </c>
      <c r="G230">
        <v>35</v>
      </c>
      <c r="H230" s="51">
        <f t="shared" si="26"/>
        <v>93</v>
      </c>
      <c r="I230" s="22">
        <v>13</v>
      </c>
    </row>
    <row r="231" spans="1:9" ht="12.75">
      <c r="A231" s="54">
        <v>11</v>
      </c>
      <c r="B231" s="6" t="s">
        <v>57</v>
      </c>
      <c r="C231" s="6" t="s">
        <v>58</v>
      </c>
      <c r="D231" s="17" t="s">
        <v>5</v>
      </c>
      <c r="E231">
        <v>29</v>
      </c>
      <c r="F231">
        <v>31</v>
      </c>
      <c r="G231">
        <v>25</v>
      </c>
      <c r="H231" s="51">
        <f t="shared" si="26"/>
        <v>85</v>
      </c>
      <c r="I231" s="22">
        <v>14</v>
      </c>
    </row>
    <row r="232" spans="1:9" ht="12.75">
      <c r="A232" s="54">
        <v>16</v>
      </c>
      <c r="B232" s="6" t="s">
        <v>93</v>
      </c>
      <c r="C232" s="6" t="s">
        <v>94</v>
      </c>
      <c r="D232" s="17" t="s">
        <v>5</v>
      </c>
      <c r="E232">
        <v>47</v>
      </c>
      <c r="F232">
        <v>15</v>
      </c>
      <c r="G232">
        <v>23</v>
      </c>
      <c r="H232" s="51">
        <f t="shared" si="26"/>
        <v>85</v>
      </c>
      <c r="I232" s="22">
        <v>15</v>
      </c>
    </row>
    <row r="233" spans="1:9" ht="12.75">
      <c r="A233" s="54">
        <v>10</v>
      </c>
      <c r="B233" s="6" t="s">
        <v>116</v>
      </c>
      <c r="C233" s="6" t="s">
        <v>132</v>
      </c>
      <c r="D233" s="17" t="s">
        <v>5</v>
      </c>
      <c r="E233">
        <v>26</v>
      </c>
      <c r="F233">
        <v>25</v>
      </c>
      <c r="G233">
        <v>33</v>
      </c>
      <c r="H233" s="51">
        <f t="shared" si="26"/>
        <v>84</v>
      </c>
      <c r="I233" s="22">
        <v>16</v>
      </c>
    </row>
    <row r="234" spans="1:9" ht="12.75">
      <c r="A234" s="54">
        <v>24</v>
      </c>
      <c r="B234" s="6" t="s">
        <v>77</v>
      </c>
      <c r="C234" s="6" t="s">
        <v>71</v>
      </c>
      <c r="D234" s="28" t="s">
        <v>6</v>
      </c>
      <c r="E234">
        <v>25</v>
      </c>
      <c r="F234">
        <v>26</v>
      </c>
      <c r="G234">
        <v>29</v>
      </c>
      <c r="H234" s="51">
        <f t="shared" si="26"/>
        <v>80</v>
      </c>
      <c r="I234" s="22">
        <v>17</v>
      </c>
    </row>
    <row r="235" spans="1:9" ht="12.75">
      <c r="A235" s="54">
        <v>25</v>
      </c>
      <c r="B235" s="6" t="s">
        <v>76</v>
      </c>
      <c r="C235" s="6" t="s">
        <v>135</v>
      </c>
      <c r="D235" s="28" t="s">
        <v>6</v>
      </c>
      <c r="E235">
        <v>23</v>
      </c>
      <c r="F235">
        <v>24</v>
      </c>
      <c r="G235">
        <v>21</v>
      </c>
      <c r="H235" s="51">
        <f t="shared" si="26"/>
        <v>68</v>
      </c>
      <c r="I235" s="22">
        <v>18</v>
      </c>
    </row>
    <row r="236" spans="1:9" ht="12.75">
      <c r="A236" s="54">
        <v>91</v>
      </c>
      <c r="B236" s="6" t="s">
        <v>64</v>
      </c>
      <c r="C236" s="6" t="s">
        <v>65</v>
      </c>
      <c r="D236" s="34" t="s">
        <v>66</v>
      </c>
      <c r="E236">
        <v>24</v>
      </c>
      <c r="F236">
        <v>21</v>
      </c>
      <c r="G236">
        <v>22</v>
      </c>
      <c r="H236" s="51">
        <f t="shared" si="26"/>
        <v>67</v>
      </c>
      <c r="I236" s="22">
        <v>19</v>
      </c>
    </row>
    <row r="237" spans="1:9" ht="12.75">
      <c r="A237" s="54">
        <v>18</v>
      </c>
      <c r="B237" s="6" t="s">
        <v>118</v>
      </c>
      <c r="C237" s="6" t="s">
        <v>59</v>
      </c>
      <c r="D237" s="17" t="s">
        <v>5</v>
      </c>
      <c r="E237">
        <v>21</v>
      </c>
      <c r="F237">
        <v>20</v>
      </c>
      <c r="G237">
        <v>19</v>
      </c>
      <c r="H237" s="51">
        <f t="shared" si="26"/>
        <v>60</v>
      </c>
      <c r="I237" s="22">
        <v>20</v>
      </c>
    </row>
    <row r="238" spans="1:9" ht="12.75">
      <c r="A238" s="54">
        <v>99</v>
      </c>
      <c r="B238" s="6" t="s">
        <v>129</v>
      </c>
      <c r="C238" s="6" t="s">
        <v>143</v>
      </c>
      <c r="D238" s="34" t="s">
        <v>66</v>
      </c>
      <c r="E238" s="64">
        <v>14</v>
      </c>
      <c r="F238" s="64">
        <v>22</v>
      </c>
      <c r="G238" s="64">
        <v>20</v>
      </c>
      <c r="H238" s="51">
        <f t="shared" si="26"/>
        <v>56</v>
      </c>
      <c r="I238" s="22">
        <v>21</v>
      </c>
    </row>
    <row r="239" spans="1:9" ht="12.75">
      <c r="A239" s="54">
        <v>14</v>
      </c>
      <c r="B239" s="6" t="s">
        <v>117</v>
      </c>
      <c r="C239" s="6" t="s">
        <v>133</v>
      </c>
      <c r="D239" s="17" t="s">
        <v>5</v>
      </c>
      <c r="E239">
        <v>15</v>
      </c>
      <c r="F239">
        <v>16</v>
      </c>
      <c r="G239">
        <v>24</v>
      </c>
      <c r="H239" s="51">
        <f t="shared" si="26"/>
        <v>55</v>
      </c>
      <c r="I239" s="22">
        <v>22</v>
      </c>
    </row>
    <row r="240" spans="1:9" ht="12.75">
      <c r="A240" s="54">
        <v>53</v>
      </c>
      <c r="B240" s="6" t="s">
        <v>63</v>
      </c>
      <c r="C240" s="6" t="s">
        <v>128</v>
      </c>
      <c r="D240" s="19" t="s">
        <v>9</v>
      </c>
      <c r="E240">
        <v>19</v>
      </c>
      <c r="F240">
        <v>17</v>
      </c>
      <c r="G240">
        <v>18</v>
      </c>
      <c r="H240" s="51">
        <f t="shared" si="26"/>
        <v>54</v>
      </c>
      <c r="I240" s="22">
        <v>23</v>
      </c>
    </row>
    <row r="241" spans="1:9" ht="12.75">
      <c r="A241" s="54">
        <v>52</v>
      </c>
      <c r="B241" s="6" t="s">
        <v>142</v>
      </c>
      <c r="C241" s="6" t="s">
        <v>127</v>
      </c>
      <c r="D241" s="19" t="s">
        <v>9</v>
      </c>
      <c r="E241">
        <v>16</v>
      </c>
      <c r="F241">
        <v>19</v>
      </c>
      <c r="G241">
        <v>17</v>
      </c>
      <c r="H241" s="51">
        <f t="shared" si="26"/>
        <v>52</v>
      </c>
      <c r="I241" s="22">
        <v>24</v>
      </c>
    </row>
    <row r="242" spans="1:9" ht="12.75">
      <c r="A242" s="54">
        <v>32</v>
      </c>
      <c r="B242" s="36" t="s">
        <v>80</v>
      </c>
      <c r="C242" s="36" t="s">
        <v>174</v>
      </c>
      <c r="D242" s="27" t="s">
        <v>7</v>
      </c>
      <c r="E242">
        <v>22</v>
      </c>
      <c r="F242">
        <v>23</v>
      </c>
      <c r="G242" t="s">
        <v>144</v>
      </c>
      <c r="H242" s="51">
        <f t="shared" si="26"/>
        <v>45</v>
      </c>
      <c r="I242" s="22">
        <v>25</v>
      </c>
    </row>
    <row r="243" spans="1:9" ht="12.75">
      <c r="A243" s="54">
        <v>92</v>
      </c>
      <c r="B243" s="39" t="s">
        <v>150</v>
      </c>
      <c r="C243" s="39" t="s">
        <v>151</v>
      </c>
      <c r="D243" s="73" t="s">
        <v>66</v>
      </c>
      <c r="E243">
        <v>17</v>
      </c>
      <c r="F243">
        <v>18</v>
      </c>
      <c r="G243" t="s">
        <v>144</v>
      </c>
      <c r="H243" s="51">
        <f t="shared" si="26"/>
        <v>35</v>
      </c>
      <c r="I243" s="22">
        <v>26</v>
      </c>
    </row>
    <row r="244" spans="1:9" ht="12.75">
      <c r="A244" s="54">
        <v>4</v>
      </c>
      <c r="B244" s="6" t="s">
        <v>115</v>
      </c>
      <c r="C244" s="6" t="s">
        <v>131</v>
      </c>
      <c r="D244" s="26" t="s">
        <v>0</v>
      </c>
      <c r="E244">
        <v>18</v>
      </c>
      <c r="F244" t="s">
        <v>68</v>
      </c>
      <c r="G244" t="s">
        <v>68</v>
      </c>
      <c r="H244" s="51">
        <f t="shared" si="26"/>
        <v>18</v>
      </c>
      <c r="I244" s="22">
        <v>27</v>
      </c>
    </row>
    <row r="245" spans="1:9" ht="12.75">
      <c r="A245" s="54">
        <v>29</v>
      </c>
      <c r="B245" s="6" t="s">
        <v>120</v>
      </c>
      <c r="C245" s="6" t="s">
        <v>136</v>
      </c>
      <c r="D245" s="28" t="s">
        <v>6</v>
      </c>
      <c r="E245">
        <v>13</v>
      </c>
      <c r="F245" t="s">
        <v>68</v>
      </c>
      <c r="G245" t="s">
        <v>68</v>
      </c>
      <c r="H245" s="51">
        <f t="shared" si="26"/>
        <v>13</v>
      </c>
      <c r="I245" s="22">
        <v>28</v>
      </c>
    </row>
    <row r="247" spans="1:9" ht="20.25">
      <c r="A247" s="57"/>
      <c r="B247" s="11"/>
      <c r="C247" s="40" t="s">
        <v>186</v>
      </c>
      <c r="D247" s="11"/>
      <c r="E247" s="11"/>
      <c r="F247" s="11"/>
      <c r="G247" s="11"/>
      <c r="H247" s="11"/>
      <c r="I247" s="11"/>
    </row>
    <row r="248" spans="1:9" ht="42">
      <c r="A248" s="38"/>
      <c r="B248" s="38"/>
      <c r="C248" s="76">
        <v>42274</v>
      </c>
      <c r="D248" s="20"/>
      <c r="E248" s="20"/>
      <c r="F248" s="20"/>
      <c r="G248" s="20"/>
      <c r="H248" s="24" t="s">
        <v>45</v>
      </c>
      <c r="I248" s="23" t="s">
        <v>44</v>
      </c>
    </row>
    <row r="249" spans="1:9" ht="12.75">
      <c r="A249" s="54">
        <v>49</v>
      </c>
      <c r="B249" s="28" t="s">
        <v>176</v>
      </c>
      <c r="C249" s="28" t="s">
        <v>177</v>
      </c>
      <c r="D249" s="70" t="s">
        <v>8</v>
      </c>
      <c r="E249" s="65">
        <v>60</v>
      </c>
      <c r="F249" s="53">
        <v>54</v>
      </c>
      <c r="G249" s="65">
        <v>60</v>
      </c>
      <c r="H249" s="54">
        <f aca="true" t="shared" si="27" ref="H249:H279">SUM(E249:G249)</f>
        <v>174</v>
      </c>
      <c r="I249" s="22">
        <v>1</v>
      </c>
    </row>
    <row r="250" spans="1:9" ht="12.75">
      <c r="A250" s="54">
        <v>48</v>
      </c>
      <c r="B250" s="6" t="s">
        <v>178</v>
      </c>
      <c r="C250" s="6" t="s">
        <v>179</v>
      </c>
      <c r="D250" s="70" t="s">
        <v>8</v>
      </c>
      <c r="E250" s="53">
        <v>54</v>
      </c>
      <c r="F250" s="65">
        <v>60</v>
      </c>
      <c r="G250" s="53">
        <v>54</v>
      </c>
      <c r="H250" s="66">
        <f t="shared" si="27"/>
        <v>168</v>
      </c>
      <c r="I250" s="22">
        <v>2</v>
      </c>
    </row>
    <row r="251" spans="1:9" ht="12.75">
      <c r="A251" s="54">
        <v>41</v>
      </c>
      <c r="B251" s="6" t="s">
        <v>125</v>
      </c>
      <c r="C251" s="6" t="s">
        <v>140</v>
      </c>
      <c r="D251" s="25" t="s">
        <v>8</v>
      </c>
      <c r="E251" s="11">
        <v>50</v>
      </c>
      <c r="F251" s="11">
        <v>50</v>
      </c>
      <c r="G251" s="11">
        <v>50</v>
      </c>
      <c r="H251" s="33">
        <f t="shared" si="27"/>
        <v>150</v>
      </c>
      <c r="I251" s="22">
        <v>3</v>
      </c>
    </row>
    <row r="252" spans="1:9" ht="12.75">
      <c r="A252" s="54">
        <v>45</v>
      </c>
      <c r="B252" s="35" t="s">
        <v>60</v>
      </c>
      <c r="C252" s="35" t="s">
        <v>180</v>
      </c>
      <c r="D252" s="70" t="s">
        <v>8</v>
      </c>
      <c r="E252">
        <v>47</v>
      </c>
      <c r="F252">
        <v>45</v>
      </c>
      <c r="G252">
        <v>47</v>
      </c>
      <c r="H252" s="51">
        <f t="shared" si="27"/>
        <v>139</v>
      </c>
      <c r="I252" s="22">
        <v>4</v>
      </c>
    </row>
    <row r="253" spans="1:9" ht="12.75">
      <c r="A253" s="54">
        <v>16</v>
      </c>
      <c r="B253" s="6" t="s">
        <v>93</v>
      </c>
      <c r="C253" s="6" t="s">
        <v>94</v>
      </c>
      <c r="D253" s="17" t="s">
        <v>5</v>
      </c>
      <c r="E253">
        <v>43</v>
      </c>
      <c r="F253">
        <v>47</v>
      </c>
      <c r="G253">
        <v>45</v>
      </c>
      <c r="H253" s="68">
        <f t="shared" si="27"/>
        <v>135</v>
      </c>
      <c r="I253" s="22">
        <v>5</v>
      </c>
    </row>
    <row r="254" spans="1:9" ht="12.75">
      <c r="A254" s="54">
        <v>6</v>
      </c>
      <c r="B254" s="6" t="s">
        <v>55</v>
      </c>
      <c r="C254" s="6" t="s">
        <v>75</v>
      </c>
      <c r="D254" s="26" t="s">
        <v>0</v>
      </c>
      <c r="E254">
        <v>37</v>
      </c>
      <c r="F254">
        <v>43</v>
      </c>
      <c r="G254">
        <v>39</v>
      </c>
      <c r="H254" s="51">
        <f t="shared" si="27"/>
        <v>119</v>
      </c>
      <c r="I254" s="22">
        <v>6</v>
      </c>
    </row>
    <row r="255" spans="1:9" ht="12.75">
      <c r="A255" s="54">
        <v>91</v>
      </c>
      <c r="B255" s="6" t="s">
        <v>64</v>
      </c>
      <c r="C255" s="6" t="s">
        <v>65</v>
      </c>
      <c r="D255" s="34" t="s">
        <v>66</v>
      </c>
      <c r="E255">
        <v>41</v>
      </c>
      <c r="F255">
        <v>37</v>
      </c>
      <c r="G255">
        <v>37</v>
      </c>
      <c r="H255" s="51">
        <f t="shared" si="27"/>
        <v>115</v>
      </c>
      <c r="I255" s="22">
        <v>7</v>
      </c>
    </row>
    <row r="256" spans="1:9" ht="12.75">
      <c r="A256" s="54">
        <v>36</v>
      </c>
      <c r="B256" s="6" t="s">
        <v>78</v>
      </c>
      <c r="C256" s="6" t="s">
        <v>92</v>
      </c>
      <c r="D256" s="27" t="s">
        <v>7</v>
      </c>
      <c r="E256">
        <v>29</v>
      </c>
      <c r="F256">
        <v>39</v>
      </c>
      <c r="G256">
        <v>41</v>
      </c>
      <c r="H256" s="51">
        <f t="shared" si="27"/>
        <v>109</v>
      </c>
      <c r="I256" s="22">
        <v>8</v>
      </c>
    </row>
    <row r="257" spans="1:9" ht="12.75">
      <c r="A257" s="54">
        <v>5</v>
      </c>
      <c r="B257" s="6" t="s">
        <v>86</v>
      </c>
      <c r="C257" s="6" t="s">
        <v>69</v>
      </c>
      <c r="D257" s="26" t="s">
        <v>0</v>
      </c>
      <c r="E257">
        <v>31</v>
      </c>
      <c r="F257">
        <v>31</v>
      </c>
      <c r="G257">
        <v>43</v>
      </c>
      <c r="H257" s="51">
        <f t="shared" si="27"/>
        <v>105</v>
      </c>
      <c r="I257" s="22">
        <v>9</v>
      </c>
    </row>
    <row r="258" spans="1:9" ht="12.75">
      <c r="A258" s="54">
        <v>47</v>
      </c>
      <c r="B258" s="28" t="s">
        <v>181</v>
      </c>
      <c r="C258" s="28" t="s">
        <v>182</v>
      </c>
      <c r="D258" s="70" t="s">
        <v>8</v>
      </c>
      <c r="E258">
        <v>35</v>
      </c>
      <c r="F258">
        <v>35</v>
      </c>
      <c r="G258">
        <v>27</v>
      </c>
      <c r="H258" s="51">
        <f t="shared" si="27"/>
        <v>97</v>
      </c>
      <c r="I258" s="22">
        <v>10</v>
      </c>
    </row>
    <row r="259" spans="1:9" ht="12.75">
      <c r="A259" s="54">
        <v>24</v>
      </c>
      <c r="B259" s="6" t="s">
        <v>77</v>
      </c>
      <c r="C259" s="6" t="s">
        <v>71</v>
      </c>
      <c r="D259" s="28" t="s">
        <v>6</v>
      </c>
      <c r="E259">
        <v>25</v>
      </c>
      <c r="F259">
        <v>33</v>
      </c>
      <c r="G259">
        <v>33</v>
      </c>
      <c r="H259" s="51">
        <f t="shared" si="27"/>
        <v>91</v>
      </c>
      <c r="I259" s="22">
        <v>11</v>
      </c>
    </row>
    <row r="260" spans="1:9" ht="12.75">
      <c r="A260" s="54">
        <v>10</v>
      </c>
      <c r="B260" s="6" t="s">
        <v>116</v>
      </c>
      <c r="C260" s="6" t="s">
        <v>132</v>
      </c>
      <c r="D260" s="17" t="s">
        <v>5</v>
      </c>
      <c r="E260">
        <v>33</v>
      </c>
      <c r="F260">
        <v>27</v>
      </c>
      <c r="G260">
        <v>31</v>
      </c>
      <c r="H260" s="51">
        <f t="shared" si="27"/>
        <v>91</v>
      </c>
      <c r="I260" s="22">
        <v>12</v>
      </c>
    </row>
    <row r="261" spans="1:9" ht="12.75">
      <c r="A261" s="54">
        <v>51</v>
      </c>
      <c r="B261" s="6" t="s">
        <v>61</v>
      </c>
      <c r="C261" s="6" t="s">
        <v>62</v>
      </c>
      <c r="D261" s="19" t="s">
        <v>9</v>
      </c>
      <c r="E261" s="64">
        <v>27</v>
      </c>
      <c r="F261" s="64">
        <v>29</v>
      </c>
      <c r="G261" s="64">
        <v>24</v>
      </c>
      <c r="H261" s="52">
        <f t="shared" si="27"/>
        <v>80</v>
      </c>
      <c r="I261" s="22">
        <v>13</v>
      </c>
    </row>
    <row r="262" spans="1:9" ht="12.75">
      <c r="A262" s="54">
        <v>3</v>
      </c>
      <c r="B262" s="6" t="s">
        <v>114</v>
      </c>
      <c r="C262" s="6" t="s">
        <v>130</v>
      </c>
      <c r="D262" s="26" t="s">
        <v>0</v>
      </c>
      <c r="E262">
        <v>11</v>
      </c>
      <c r="F262">
        <v>41</v>
      </c>
      <c r="G262">
        <v>25</v>
      </c>
      <c r="H262" s="51">
        <f t="shared" si="27"/>
        <v>77</v>
      </c>
      <c r="I262" s="22">
        <v>14</v>
      </c>
    </row>
    <row r="263" spans="1:9" ht="12.75">
      <c r="A263" s="54">
        <v>99</v>
      </c>
      <c r="B263" s="6" t="s">
        <v>129</v>
      </c>
      <c r="C263" s="6" t="s">
        <v>143</v>
      </c>
      <c r="D263" s="34" t="s">
        <v>66</v>
      </c>
      <c r="E263" s="64">
        <v>24</v>
      </c>
      <c r="F263" s="64">
        <v>26</v>
      </c>
      <c r="G263" s="64">
        <v>26</v>
      </c>
      <c r="H263" s="52">
        <f t="shared" si="27"/>
        <v>76</v>
      </c>
      <c r="I263" s="22">
        <v>15</v>
      </c>
    </row>
    <row r="264" spans="1:9" ht="12.75">
      <c r="A264" s="54">
        <v>2</v>
      </c>
      <c r="B264" s="6" t="s">
        <v>113</v>
      </c>
      <c r="C264" s="6" t="s">
        <v>54</v>
      </c>
      <c r="D264" s="26" t="s">
        <v>0</v>
      </c>
      <c r="E264">
        <v>26</v>
      </c>
      <c r="F264">
        <v>12</v>
      </c>
      <c r="G264">
        <v>35</v>
      </c>
      <c r="H264" s="51">
        <f t="shared" si="27"/>
        <v>73</v>
      </c>
      <c r="I264" s="22">
        <v>16</v>
      </c>
    </row>
    <row r="265" spans="1:9" ht="12.75">
      <c r="A265" s="54">
        <v>25</v>
      </c>
      <c r="B265" s="6" t="s">
        <v>76</v>
      </c>
      <c r="C265" s="6" t="s">
        <v>135</v>
      </c>
      <c r="D265" s="28" t="s">
        <v>6</v>
      </c>
      <c r="E265">
        <v>17</v>
      </c>
      <c r="F265">
        <v>25</v>
      </c>
      <c r="G265">
        <v>29</v>
      </c>
      <c r="H265" s="51">
        <f t="shared" si="27"/>
        <v>71</v>
      </c>
      <c r="I265" s="22">
        <v>17</v>
      </c>
    </row>
    <row r="266" spans="1:9" ht="12.75">
      <c r="A266" s="54">
        <v>1</v>
      </c>
      <c r="B266" s="39" t="s">
        <v>55</v>
      </c>
      <c r="C266" s="39" t="s">
        <v>56</v>
      </c>
      <c r="D266" s="26" t="s">
        <v>0</v>
      </c>
      <c r="E266">
        <v>21</v>
      </c>
      <c r="F266">
        <v>23</v>
      </c>
      <c r="G266">
        <v>23</v>
      </c>
      <c r="H266" s="51">
        <f t="shared" si="27"/>
        <v>67</v>
      </c>
      <c r="I266" s="22">
        <v>18</v>
      </c>
    </row>
    <row r="267" spans="1:9" ht="12.75">
      <c r="A267" s="54">
        <v>50</v>
      </c>
      <c r="B267" s="6" t="s">
        <v>126</v>
      </c>
      <c r="C267" s="6" t="s">
        <v>141</v>
      </c>
      <c r="D267" s="19" t="s">
        <v>9</v>
      </c>
      <c r="E267" s="64">
        <v>22</v>
      </c>
      <c r="F267" s="64">
        <v>24</v>
      </c>
      <c r="G267" s="64">
        <v>21</v>
      </c>
      <c r="H267" s="52">
        <f t="shared" si="27"/>
        <v>67</v>
      </c>
      <c r="I267" s="22">
        <v>19</v>
      </c>
    </row>
    <row r="268" spans="1:9" ht="12.75">
      <c r="A268" s="54">
        <v>4</v>
      </c>
      <c r="B268" s="6" t="s">
        <v>115</v>
      </c>
      <c r="C268" s="6" t="s">
        <v>131</v>
      </c>
      <c r="D268" s="26" t="s">
        <v>0</v>
      </c>
      <c r="E268">
        <v>39</v>
      </c>
      <c r="F268">
        <v>14</v>
      </c>
      <c r="G268">
        <v>13</v>
      </c>
      <c r="H268" s="51">
        <f t="shared" si="27"/>
        <v>66</v>
      </c>
      <c r="I268" s="22">
        <v>20</v>
      </c>
    </row>
    <row r="269" spans="1:9" ht="12.75">
      <c r="A269" s="54">
        <v>18</v>
      </c>
      <c r="B269" s="6" t="s">
        <v>118</v>
      </c>
      <c r="C269" s="6" t="s">
        <v>59</v>
      </c>
      <c r="D269" s="17" t="s">
        <v>5</v>
      </c>
      <c r="E269">
        <v>15</v>
      </c>
      <c r="F269">
        <v>22</v>
      </c>
      <c r="G269">
        <v>22</v>
      </c>
      <c r="H269" s="51">
        <f t="shared" si="27"/>
        <v>59</v>
      </c>
      <c r="I269" s="22">
        <v>21</v>
      </c>
    </row>
    <row r="270" spans="1:9" ht="12.75">
      <c r="A270" s="54">
        <v>43</v>
      </c>
      <c r="B270" s="44" t="s">
        <v>155</v>
      </c>
      <c r="C270" s="44" t="s">
        <v>10</v>
      </c>
      <c r="D270" s="70" t="s">
        <v>8</v>
      </c>
      <c r="E270">
        <v>23</v>
      </c>
      <c r="F270">
        <v>19</v>
      </c>
      <c r="G270">
        <v>17</v>
      </c>
      <c r="H270" s="51">
        <f t="shared" si="27"/>
        <v>59</v>
      </c>
      <c r="I270" s="22">
        <v>22</v>
      </c>
    </row>
    <row r="271" spans="1:9" ht="12.75">
      <c r="A271" s="54">
        <v>53</v>
      </c>
      <c r="B271" s="6" t="s">
        <v>63</v>
      </c>
      <c r="C271" s="6" t="s">
        <v>128</v>
      </c>
      <c r="D271" s="19" t="s">
        <v>9</v>
      </c>
      <c r="E271">
        <v>20</v>
      </c>
      <c r="F271">
        <v>20</v>
      </c>
      <c r="G271">
        <v>18</v>
      </c>
      <c r="H271" s="51">
        <f t="shared" si="27"/>
        <v>58</v>
      </c>
      <c r="I271" s="22">
        <v>23</v>
      </c>
    </row>
    <row r="272" spans="1:9" ht="12.75">
      <c r="A272" s="54">
        <v>54</v>
      </c>
      <c r="B272" s="6" t="s">
        <v>145</v>
      </c>
      <c r="C272" s="6" t="s">
        <v>127</v>
      </c>
      <c r="D272" s="19" t="s">
        <v>9</v>
      </c>
      <c r="E272">
        <v>19</v>
      </c>
      <c r="F272">
        <v>18</v>
      </c>
      <c r="G272">
        <v>19</v>
      </c>
      <c r="H272" s="51">
        <f t="shared" si="27"/>
        <v>56</v>
      </c>
      <c r="I272" s="22">
        <v>24</v>
      </c>
    </row>
    <row r="273" spans="1:9" ht="12.75">
      <c r="A273" s="54">
        <v>32</v>
      </c>
      <c r="B273" s="36" t="s">
        <v>80</v>
      </c>
      <c r="C273" s="36" t="s">
        <v>174</v>
      </c>
      <c r="D273" s="27" t="s">
        <v>7</v>
      </c>
      <c r="E273">
        <v>18</v>
      </c>
      <c r="F273">
        <v>13</v>
      </c>
      <c r="G273">
        <v>20</v>
      </c>
      <c r="H273" s="51">
        <f t="shared" si="27"/>
        <v>51</v>
      </c>
      <c r="I273" s="22">
        <v>25</v>
      </c>
    </row>
    <row r="274" spans="1:9" ht="12.75">
      <c r="A274" s="54">
        <v>92</v>
      </c>
      <c r="B274" s="39" t="s">
        <v>150</v>
      </c>
      <c r="C274" s="39" t="s">
        <v>151</v>
      </c>
      <c r="D274" s="73" t="s">
        <v>66</v>
      </c>
      <c r="E274">
        <v>16</v>
      </c>
      <c r="F274">
        <v>17</v>
      </c>
      <c r="G274">
        <v>16</v>
      </c>
      <c r="H274" s="51">
        <f t="shared" si="27"/>
        <v>49</v>
      </c>
      <c r="I274" s="22">
        <v>26</v>
      </c>
    </row>
    <row r="275" spans="1:9" ht="12.75">
      <c r="A275" s="54">
        <v>52</v>
      </c>
      <c r="B275" s="6" t="s">
        <v>142</v>
      </c>
      <c r="C275" s="6" t="s">
        <v>127</v>
      </c>
      <c r="D275" s="19" t="s">
        <v>9</v>
      </c>
      <c r="E275">
        <v>14</v>
      </c>
      <c r="F275">
        <v>16</v>
      </c>
      <c r="G275">
        <v>15</v>
      </c>
      <c r="H275" s="51">
        <f t="shared" si="27"/>
        <v>45</v>
      </c>
      <c r="I275" s="22">
        <v>27</v>
      </c>
    </row>
    <row r="276" spans="1:9" ht="12.75">
      <c r="A276" s="54">
        <v>11</v>
      </c>
      <c r="B276" s="6" t="s">
        <v>57</v>
      </c>
      <c r="C276" s="6" t="s">
        <v>58</v>
      </c>
      <c r="D276" s="17" t="s">
        <v>5</v>
      </c>
      <c r="E276">
        <v>45</v>
      </c>
      <c r="F276" t="s">
        <v>144</v>
      </c>
      <c r="G276" t="s">
        <v>68</v>
      </c>
      <c r="H276" s="51">
        <f t="shared" si="27"/>
        <v>45</v>
      </c>
      <c r="I276" s="22">
        <v>28</v>
      </c>
    </row>
    <row r="277" spans="1:9" ht="12.75">
      <c r="A277" s="54">
        <v>56</v>
      </c>
      <c r="B277" s="36" t="s">
        <v>61</v>
      </c>
      <c r="C277" s="36" t="s">
        <v>183</v>
      </c>
      <c r="D277" s="19" t="s">
        <v>9</v>
      </c>
      <c r="E277">
        <v>13</v>
      </c>
      <c r="F277">
        <v>15</v>
      </c>
      <c r="G277">
        <v>14</v>
      </c>
      <c r="H277" s="51">
        <f t="shared" si="27"/>
        <v>42</v>
      </c>
      <c r="I277" s="22">
        <v>29</v>
      </c>
    </row>
    <row r="278" spans="1:9" ht="12.75">
      <c r="A278" s="54">
        <v>44</v>
      </c>
      <c r="B278" s="6" t="s">
        <v>154</v>
      </c>
      <c r="C278" s="6" t="s">
        <v>153</v>
      </c>
      <c r="D278" s="70" t="s">
        <v>8</v>
      </c>
      <c r="E278">
        <v>12</v>
      </c>
      <c r="F278">
        <v>21</v>
      </c>
      <c r="G278" t="s">
        <v>68</v>
      </c>
      <c r="H278" s="51">
        <f t="shared" si="27"/>
        <v>33</v>
      </c>
      <c r="I278" s="22">
        <v>30</v>
      </c>
    </row>
    <row r="279" spans="1:9" ht="12.75">
      <c r="A279" s="54">
        <v>21</v>
      </c>
      <c r="B279" s="39" t="s">
        <v>166</v>
      </c>
      <c r="C279" s="39" t="s">
        <v>167</v>
      </c>
      <c r="D279" s="28" t="s">
        <v>6</v>
      </c>
      <c r="E279" t="s">
        <v>184</v>
      </c>
      <c r="F279" t="s">
        <v>68</v>
      </c>
      <c r="G279" t="s">
        <v>68</v>
      </c>
      <c r="H279" s="51">
        <f t="shared" si="27"/>
        <v>0</v>
      </c>
      <c r="I279" s="22">
        <v>31</v>
      </c>
    </row>
    <row r="281" spans="1:9" ht="20.25">
      <c r="A281" s="57"/>
      <c r="B281" s="11"/>
      <c r="C281" s="40" t="s">
        <v>110</v>
      </c>
      <c r="D281" s="11"/>
      <c r="E281" s="11"/>
      <c r="F281" s="11"/>
      <c r="G281" s="11"/>
      <c r="H281" s="11"/>
      <c r="I281" s="11"/>
    </row>
    <row r="282" spans="1:9" ht="42">
      <c r="A282" s="38"/>
      <c r="B282" s="38"/>
      <c r="C282" s="76" t="s">
        <v>197</v>
      </c>
      <c r="D282" s="20"/>
      <c r="E282" s="20"/>
      <c r="F282" s="20"/>
      <c r="G282" s="20"/>
      <c r="H282" s="24" t="s">
        <v>45</v>
      </c>
      <c r="I282" s="23" t="s">
        <v>44</v>
      </c>
    </row>
    <row r="283" spans="1:9" ht="12.75">
      <c r="A283" s="54">
        <v>2</v>
      </c>
      <c r="B283" s="6" t="s">
        <v>113</v>
      </c>
      <c r="C283" s="6" t="s">
        <v>54</v>
      </c>
      <c r="D283" s="26" t="s">
        <v>0</v>
      </c>
      <c r="E283" s="65">
        <v>60</v>
      </c>
      <c r="F283" s="65">
        <v>60</v>
      </c>
      <c r="G283" s="65">
        <v>60</v>
      </c>
      <c r="H283" s="54">
        <f aca="true" t="shared" si="28" ref="H283:H310">SUM(E283:G283)</f>
        <v>180</v>
      </c>
      <c r="I283" s="22">
        <v>1</v>
      </c>
    </row>
    <row r="284" spans="1:9" ht="12.75">
      <c r="A284" s="54">
        <v>16</v>
      </c>
      <c r="B284" s="6" t="s">
        <v>93</v>
      </c>
      <c r="C284" s="6" t="s">
        <v>94</v>
      </c>
      <c r="D284" s="17" t="s">
        <v>5</v>
      </c>
      <c r="E284" s="53">
        <v>54</v>
      </c>
      <c r="F284">
        <v>47</v>
      </c>
      <c r="G284">
        <v>47</v>
      </c>
      <c r="H284" s="66">
        <f t="shared" si="28"/>
        <v>148</v>
      </c>
      <c r="I284" s="22">
        <v>2</v>
      </c>
    </row>
    <row r="285" spans="1:9" ht="12.75">
      <c r="A285" s="54">
        <v>36</v>
      </c>
      <c r="B285" s="6" t="s">
        <v>78</v>
      </c>
      <c r="C285" s="6" t="s">
        <v>92</v>
      </c>
      <c r="D285" s="27" t="s">
        <v>7</v>
      </c>
      <c r="E285">
        <v>41</v>
      </c>
      <c r="F285" s="53">
        <v>54</v>
      </c>
      <c r="G285" s="11">
        <v>50</v>
      </c>
      <c r="H285" s="74">
        <f t="shared" si="28"/>
        <v>145</v>
      </c>
      <c r="I285" s="22">
        <v>3</v>
      </c>
    </row>
    <row r="286" spans="1:9" ht="12.75">
      <c r="A286" s="54">
        <v>6</v>
      </c>
      <c r="B286" s="6" t="s">
        <v>55</v>
      </c>
      <c r="C286" s="6" t="s">
        <v>75</v>
      </c>
      <c r="D286" s="26" t="s">
        <v>0</v>
      </c>
      <c r="E286" s="11">
        <v>50</v>
      </c>
      <c r="F286" s="11">
        <v>50</v>
      </c>
      <c r="G286">
        <v>45</v>
      </c>
      <c r="H286" s="51">
        <f t="shared" si="28"/>
        <v>145</v>
      </c>
      <c r="I286" s="22">
        <v>4</v>
      </c>
    </row>
    <row r="287" spans="1:9" ht="12.75">
      <c r="A287" s="54">
        <v>5</v>
      </c>
      <c r="B287" s="6" t="s">
        <v>86</v>
      </c>
      <c r="C287" s="6" t="s">
        <v>69</v>
      </c>
      <c r="D287" s="26" t="s">
        <v>0</v>
      </c>
      <c r="E287">
        <v>47</v>
      </c>
      <c r="F287">
        <v>43</v>
      </c>
      <c r="G287" s="53">
        <v>54</v>
      </c>
      <c r="H287" s="51">
        <f t="shared" si="28"/>
        <v>144</v>
      </c>
      <c r="I287" s="22">
        <v>5</v>
      </c>
    </row>
    <row r="288" spans="1:9" ht="12.75">
      <c r="A288" s="54">
        <v>4</v>
      </c>
      <c r="B288" s="6" t="s">
        <v>115</v>
      </c>
      <c r="C288" s="6" t="s">
        <v>131</v>
      </c>
      <c r="D288" s="26" t="s">
        <v>0</v>
      </c>
      <c r="E288">
        <v>45</v>
      </c>
      <c r="F288">
        <v>41</v>
      </c>
      <c r="G288">
        <v>33</v>
      </c>
      <c r="H288" s="51">
        <f t="shared" si="28"/>
        <v>119</v>
      </c>
      <c r="I288" s="22">
        <v>6</v>
      </c>
    </row>
    <row r="289" spans="1:9" ht="12.75">
      <c r="A289" s="54">
        <v>25</v>
      </c>
      <c r="B289" s="6" t="s">
        <v>76</v>
      </c>
      <c r="C289" s="6" t="s">
        <v>135</v>
      </c>
      <c r="D289" s="28" t="s">
        <v>6</v>
      </c>
      <c r="E289">
        <v>43</v>
      </c>
      <c r="F289">
        <v>31</v>
      </c>
      <c r="G289">
        <v>43</v>
      </c>
      <c r="H289" s="51">
        <f t="shared" si="28"/>
        <v>117</v>
      </c>
      <c r="I289" s="22">
        <v>7</v>
      </c>
    </row>
    <row r="290" spans="1:9" ht="12.75">
      <c r="A290" s="54">
        <v>10</v>
      </c>
      <c r="B290" s="6" t="s">
        <v>116</v>
      </c>
      <c r="C290" s="6" t="s">
        <v>132</v>
      </c>
      <c r="D290" s="17" t="s">
        <v>5</v>
      </c>
      <c r="E290">
        <v>35</v>
      </c>
      <c r="F290">
        <v>33</v>
      </c>
      <c r="G290">
        <v>39</v>
      </c>
      <c r="H290" s="51">
        <f t="shared" si="28"/>
        <v>107</v>
      </c>
      <c r="I290" s="22">
        <v>8</v>
      </c>
    </row>
    <row r="291" spans="1:9" ht="12.75">
      <c r="A291" s="54">
        <v>51</v>
      </c>
      <c r="B291" s="6" t="s">
        <v>61</v>
      </c>
      <c r="C291" s="6" t="s">
        <v>62</v>
      </c>
      <c r="D291" s="19" t="s">
        <v>9</v>
      </c>
      <c r="E291" s="64">
        <v>33</v>
      </c>
      <c r="F291" s="64">
        <v>39</v>
      </c>
      <c r="G291" s="64">
        <v>31</v>
      </c>
      <c r="H291" s="52">
        <f t="shared" si="28"/>
        <v>103</v>
      </c>
      <c r="I291" s="22">
        <v>9</v>
      </c>
    </row>
    <row r="292" spans="1:9" ht="12.75">
      <c r="A292" s="54">
        <v>99</v>
      </c>
      <c r="B292" s="6" t="s">
        <v>129</v>
      </c>
      <c r="C292" s="6" t="s">
        <v>143</v>
      </c>
      <c r="D292" s="34" t="s">
        <v>66</v>
      </c>
      <c r="E292" s="64">
        <v>29</v>
      </c>
      <c r="F292" s="64">
        <v>35</v>
      </c>
      <c r="G292" s="64">
        <v>37</v>
      </c>
      <c r="H292" s="52">
        <f t="shared" si="28"/>
        <v>101</v>
      </c>
      <c r="I292" s="22">
        <v>10</v>
      </c>
    </row>
    <row r="293" spans="1:9" ht="12.75">
      <c r="A293" s="54">
        <v>24</v>
      </c>
      <c r="B293" s="6" t="s">
        <v>77</v>
      </c>
      <c r="C293" s="6" t="s">
        <v>71</v>
      </c>
      <c r="D293" s="28" t="s">
        <v>6</v>
      </c>
      <c r="E293">
        <v>39</v>
      </c>
      <c r="F293">
        <v>37</v>
      </c>
      <c r="G293">
        <v>21</v>
      </c>
      <c r="H293" s="51">
        <f t="shared" si="28"/>
        <v>97</v>
      </c>
      <c r="I293" s="22">
        <v>11</v>
      </c>
    </row>
    <row r="294" spans="1:9" ht="12.75">
      <c r="A294" s="54">
        <v>22</v>
      </c>
      <c r="B294" s="39" t="s">
        <v>187</v>
      </c>
      <c r="C294" s="39" t="s">
        <v>188</v>
      </c>
      <c r="D294" s="6" t="s">
        <v>6</v>
      </c>
      <c r="E294">
        <v>20</v>
      </c>
      <c r="F294">
        <v>45</v>
      </c>
      <c r="G294">
        <v>27</v>
      </c>
      <c r="H294" s="51">
        <f t="shared" si="28"/>
        <v>92</v>
      </c>
      <c r="I294" s="22">
        <v>12</v>
      </c>
    </row>
    <row r="295" spans="1:9" ht="12.75">
      <c r="A295" s="54">
        <v>27</v>
      </c>
      <c r="B295" s="39" t="s">
        <v>189</v>
      </c>
      <c r="C295" s="39" t="s">
        <v>190</v>
      </c>
      <c r="D295" s="6" t="s">
        <v>6</v>
      </c>
      <c r="E295">
        <v>25</v>
      </c>
      <c r="F295">
        <v>26</v>
      </c>
      <c r="G295">
        <v>35</v>
      </c>
      <c r="H295" s="51">
        <f t="shared" si="28"/>
        <v>86</v>
      </c>
      <c r="I295" s="22">
        <v>13</v>
      </c>
    </row>
    <row r="296" spans="1:9" ht="12.75">
      <c r="A296" s="54">
        <v>37</v>
      </c>
      <c r="B296" s="6" t="s">
        <v>124</v>
      </c>
      <c r="C296" s="6" t="s">
        <v>139</v>
      </c>
      <c r="D296" s="27" t="s">
        <v>7</v>
      </c>
      <c r="E296">
        <v>14</v>
      </c>
      <c r="F296">
        <v>27</v>
      </c>
      <c r="G296">
        <v>41</v>
      </c>
      <c r="H296" s="62">
        <f t="shared" si="28"/>
        <v>82</v>
      </c>
      <c r="I296" s="22">
        <v>14</v>
      </c>
    </row>
    <row r="297" spans="1:9" ht="12.75">
      <c r="A297" s="54">
        <v>3</v>
      </c>
      <c r="B297" s="6" t="s">
        <v>114</v>
      </c>
      <c r="C297" s="6" t="s">
        <v>130</v>
      </c>
      <c r="D297" s="26" t="s">
        <v>0</v>
      </c>
      <c r="E297">
        <v>31</v>
      </c>
      <c r="F297">
        <v>24</v>
      </c>
      <c r="G297">
        <v>26</v>
      </c>
      <c r="H297" s="51">
        <f t="shared" si="28"/>
        <v>81</v>
      </c>
      <c r="I297" s="22">
        <v>15</v>
      </c>
    </row>
    <row r="298" spans="1:9" ht="12.75">
      <c r="A298" s="54">
        <v>91</v>
      </c>
      <c r="B298" s="6" t="s">
        <v>64</v>
      </c>
      <c r="C298" s="6" t="s">
        <v>65</v>
      </c>
      <c r="D298" s="34" t="s">
        <v>66</v>
      </c>
      <c r="E298">
        <v>27</v>
      </c>
      <c r="F298">
        <v>29</v>
      </c>
      <c r="G298">
        <v>25</v>
      </c>
      <c r="H298" s="51">
        <f t="shared" si="28"/>
        <v>81</v>
      </c>
      <c r="I298" s="22">
        <v>16</v>
      </c>
    </row>
    <row r="299" spans="1:9" ht="12.75">
      <c r="A299" s="54">
        <v>38</v>
      </c>
      <c r="B299" s="35" t="s">
        <v>78</v>
      </c>
      <c r="C299" s="35" t="s">
        <v>79</v>
      </c>
      <c r="D299" s="27" t="s">
        <v>7</v>
      </c>
      <c r="E299">
        <v>37</v>
      </c>
      <c r="F299">
        <v>14</v>
      </c>
      <c r="G299">
        <v>29</v>
      </c>
      <c r="H299" s="51">
        <f t="shared" si="28"/>
        <v>80</v>
      </c>
      <c r="I299" s="22">
        <v>17</v>
      </c>
    </row>
    <row r="300" spans="1:9" ht="12.75">
      <c r="A300" s="54">
        <v>1</v>
      </c>
      <c r="B300" s="39" t="s">
        <v>55</v>
      </c>
      <c r="C300" s="39" t="s">
        <v>56</v>
      </c>
      <c r="D300" s="26" t="s">
        <v>0</v>
      </c>
      <c r="E300">
        <v>26</v>
      </c>
      <c r="F300">
        <v>25</v>
      </c>
      <c r="G300">
        <v>24</v>
      </c>
      <c r="H300" s="51">
        <f t="shared" si="28"/>
        <v>75</v>
      </c>
      <c r="I300" s="22">
        <v>18</v>
      </c>
    </row>
    <row r="301" spans="1:9" ht="12.75">
      <c r="A301" s="54">
        <v>50</v>
      </c>
      <c r="B301" s="6" t="s">
        <v>126</v>
      </c>
      <c r="C301" s="6" t="s">
        <v>141</v>
      </c>
      <c r="D301" s="19" t="s">
        <v>9</v>
      </c>
      <c r="E301" s="64">
        <v>21</v>
      </c>
      <c r="F301" s="64">
        <v>22</v>
      </c>
      <c r="G301" s="64">
        <v>23</v>
      </c>
      <c r="H301" s="52">
        <f t="shared" si="28"/>
        <v>66</v>
      </c>
      <c r="I301" s="22">
        <v>19</v>
      </c>
    </row>
    <row r="302" spans="1:9" ht="12.75">
      <c r="A302" s="54">
        <v>28</v>
      </c>
      <c r="B302" s="39" t="s">
        <v>191</v>
      </c>
      <c r="C302" s="39" t="s">
        <v>192</v>
      </c>
      <c r="D302" s="6" t="s">
        <v>6</v>
      </c>
      <c r="E302">
        <v>23</v>
      </c>
      <c r="F302">
        <v>23</v>
      </c>
      <c r="G302">
        <v>19</v>
      </c>
      <c r="H302" s="51">
        <f t="shared" si="28"/>
        <v>65</v>
      </c>
      <c r="I302" s="22">
        <v>20</v>
      </c>
    </row>
    <row r="303" spans="1:9" ht="12.75">
      <c r="A303" s="54">
        <v>39</v>
      </c>
      <c r="B303" s="39" t="s">
        <v>193</v>
      </c>
      <c r="C303" s="39" t="s">
        <v>194</v>
      </c>
      <c r="D303" s="27" t="s">
        <v>7</v>
      </c>
      <c r="E303">
        <v>24</v>
      </c>
      <c r="F303">
        <v>17</v>
      </c>
      <c r="G303">
        <v>22</v>
      </c>
      <c r="H303" s="51">
        <f t="shared" si="28"/>
        <v>63</v>
      </c>
      <c r="I303" s="22">
        <v>21</v>
      </c>
    </row>
    <row r="304" spans="1:9" ht="12.75">
      <c r="A304" s="54">
        <v>54</v>
      </c>
      <c r="B304" s="6" t="s">
        <v>145</v>
      </c>
      <c r="C304" s="6" t="s">
        <v>127</v>
      </c>
      <c r="D304" s="19" t="s">
        <v>9</v>
      </c>
      <c r="E304">
        <v>22</v>
      </c>
      <c r="F304">
        <v>18</v>
      </c>
      <c r="G304">
        <v>20</v>
      </c>
      <c r="H304" s="51">
        <f t="shared" si="28"/>
        <v>60</v>
      </c>
      <c r="I304" s="22">
        <v>22</v>
      </c>
    </row>
    <row r="305" spans="1:9" ht="12.75">
      <c r="A305" s="54">
        <v>52</v>
      </c>
      <c r="B305" s="6" t="s">
        <v>142</v>
      </c>
      <c r="C305" s="6" t="s">
        <v>127</v>
      </c>
      <c r="D305" s="19" t="s">
        <v>9</v>
      </c>
      <c r="E305">
        <v>16</v>
      </c>
      <c r="F305">
        <v>16</v>
      </c>
      <c r="G305">
        <v>18</v>
      </c>
      <c r="H305" s="51">
        <f t="shared" si="28"/>
        <v>50</v>
      </c>
      <c r="I305" s="22">
        <v>23</v>
      </c>
    </row>
    <row r="306" spans="1:9" ht="12.75">
      <c r="A306" s="54">
        <v>33</v>
      </c>
      <c r="B306" s="6" t="s">
        <v>90</v>
      </c>
      <c r="C306" s="6" t="s">
        <v>91</v>
      </c>
      <c r="D306" s="27" t="s">
        <v>7</v>
      </c>
      <c r="E306">
        <v>15</v>
      </c>
      <c r="F306">
        <v>19</v>
      </c>
      <c r="G306">
        <v>16</v>
      </c>
      <c r="H306" s="51">
        <f t="shared" si="28"/>
        <v>50</v>
      </c>
      <c r="I306" s="22">
        <v>24</v>
      </c>
    </row>
    <row r="307" spans="1:9" ht="12.75">
      <c r="A307" s="54">
        <v>18</v>
      </c>
      <c r="B307" s="6" t="s">
        <v>118</v>
      </c>
      <c r="C307" s="6" t="s">
        <v>59</v>
      </c>
      <c r="D307" s="17" t="s">
        <v>5</v>
      </c>
      <c r="E307">
        <v>17</v>
      </c>
      <c r="F307">
        <v>15</v>
      </c>
      <c r="G307">
        <v>17</v>
      </c>
      <c r="H307" s="51">
        <f t="shared" si="28"/>
        <v>49</v>
      </c>
      <c r="I307" s="22">
        <v>25</v>
      </c>
    </row>
    <row r="308" spans="1:9" ht="12.75">
      <c r="A308" s="54">
        <v>53</v>
      </c>
      <c r="B308" s="6" t="s">
        <v>63</v>
      </c>
      <c r="C308" s="6" t="s">
        <v>128</v>
      </c>
      <c r="D308" s="19" t="s">
        <v>9</v>
      </c>
      <c r="E308">
        <v>19</v>
      </c>
      <c r="F308">
        <v>21</v>
      </c>
      <c r="G308" t="s">
        <v>144</v>
      </c>
      <c r="H308" s="51">
        <f t="shared" si="28"/>
        <v>40</v>
      </c>
      <c r="I308" s="22">
        <v>26</v>
      </c>
    </row>
    <row r="309" spans="1:9" ht="12.75">
      <c r="A309" s="54">
        <v>32</v>
      </c>
      <c r="B309" s="36" t="s">
        <v>80</v>
      </c>
      <c r="C309" s="36" t="s">
        <v>174</v>
      </c>
      <c r="D309" s="27" t="s">
        <v>7</v>
      </c>
      <c r="E309">
        <v>18</v>
      </c>
      <c r="F309">
        <v>20</v>
      </c>
      <c r="G309" t="s">
        <v>144</v>
      </c>
      <c r="H309" s="51">
        <f t="shared" si="28"/>
        <v>38</v>
      </c>
      <c r="I309" s="22">
        <v>27</v>
      </c>
    </row>
    <row r="310" spans="1:9" ht="12.75">
      <c r="A310" s="54">
        <v>41</v>
      </c>
      <c r="B310" s="6" t="s">
        <v>125</v>
      </c>
      <c r="C310" s="6" t="s">
        <v>140</v>
      </c>
      <c r="D310" s="25" t="s">
        <v>8</v>
      </c>
      <c r="E310">
        <v>13</v>
      </c>
      <c r="F310" t="s">
        <v>68</v>
      </c>
      <c r="G310" t="s">
        <v>68</v>
      </c>
      <c r="H310" s="51">
        <f t="shared" si="28"/>
        <v>13</v>
      </c>
      <c r="I310" s="22">
        <v>28</v>
      </c>
    </row>
    <row r="311" spans="1:9" ht="12.75">
      <c r="A311" s="54">
        <v>95</v>
      </c>
      <c r="B311" s="39" t="s">
        <v>195</v>
      </c>
      <c r="C311" s="39" t="s">
        <v>196</v>
      </c>
      <c r="D311" s="73" t="s">
        <v>66</v>
      </c>
      <c r="E311" t="s">
        <v>144</v>
      </c>
      <c r="F311" t="s">
        <v>68</v>
      </c>
      <c r="G311" t="s">
        <v>68</v>
      </c>
      <c r="H311" s="51">
        <f>SUM(E311:G311)</f>
        <v>0</v>
      </c>
      <c r="I311" s="22">
        <v>29</v>
      </c>
    </row>
    <row r="312" spans="1:9" ht="12.75">
      <c r="A312" s="54">
        <v>21</v>
      </c>
      <c r="B312" s="39" t="s">
        <v>166</v>
      </c>
      <c r="C312" s="39" t="s">
        <v>167</v>
      </c>
      <c r="D312" s="28" t="s">
        <v>6</v>
      </c>
      <c r="E312" t="s">
        <v>68</v>
      </c>
      <c r="F312" t="s">
        <v>68</v>
      </c>
      <c r="G312" t="s">
        <v>68</v>
      </c>
      <c r="H312" s="51">
        <f>SUM(E312:G312)</f>
        <v>0</v>
      </c>
      <c r="I312" s="22">
        <v>30</v>
      </c>
    </row>
    <row r="315" ht="12.75">
      <c r="A315"/>
    </row>
  </sheetData>
  <sheetProtection/>
  <printOptions/>
  <pageMargins left="0.88" right="0.18" top="0.58" bottom="0.984251969" header="0.15" footer="0.492125984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wj2</cp:lastModifiedBy>
  <cp:lastPrinted>2015-10-06T10:51:38Z</cp:lastPrinted>
  <dcterms:created xsi:type="dcterms:W3CDTF">2004-03-16T15:31:17Z</dcterms:created>
  <dcterms:modified xsi:type="dcterms:W3CDTF">2017-01-07T10:47:35Z</dcterms:modified>
  <cp:category/>
  <cp:version/>
  <cp:contentType/>
  <cp:contentStatus/>
</cp:coreProperties>
</file>